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6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81" i="1" s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76" i="1" l="1"/>
  <c r="G195" i="1"/>
  <c r="H195" i="1"/>
  <c r="I195" i="1"/>
  <c r="J195" i="1"/>
  <c r="J176" i="1"/>
  <c r="H176" i="1"/>
  <c r="G176" i="1"/>
  <c r="H157" i="1"/>
  <c r="I157" i="1"/>
  <c r="J157" i="1"/>
  <c r="H138" i="1"/>
  <c r="I138" i="1"/>
  <c r="J138" i="1"/>
  <c r="G138" i="1"/>
  <c r="H119" i="1"/>
  <c r="I119" i="1"/>
  <c r="J119" i="1"/>
  <c r="G119" i="1"/>
  <c r="I100" i="1"/>
  <c r="G100" i="1"/>
  <c r="H100" i="1"/>
  <c r="F100" i="1"/>
  <c r="J100" i="1"/>
  <c r="F81" i="1"/>
  <c r="J81" i="1"/>
  <c r="G81" i="1"/>
  <c r="H81" i="1"/>
  <c r="I81" i="1"/>
  <c r="J62" i="1"/>
  <c r="F62" i="1"/>
  <c r="H62" i="1"/>
  <c r="I62" i="1"/>
  <c r="G62" i="1"/>
  <c r="L43" i="1"/>
  <c r="L196" i="1" s="1"/>
  <c r="G43" i="1"/>
  <c r="H43" i="1"/>
  <c r="I43" i="1"/>
  <c r="F43" i="1"/>
  <c r="J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J196" i="1"/>
  <c r="F196" i="1"/>
  <c r="I196" i="1"/>
</calcChain>
</file>

<file path=xl/sharedStrings.xml><?xml version="1.0" encoding="utf-8"?>
<sst xmlns="http://schemas.openxmlformats.org/spreadsheetml/2006/main" count="376" uniqueCount="135">
  <si>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</si>
  <si>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</si>
  <si>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</si>
  <si>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</si>
  <si>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</si>
  <si>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</si>
  <si>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</si>
  <si>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</si>
  <si>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</si>
  <si>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</si>
  <si>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</si>
  <si>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</si>
  <si>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</si>
  <si>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</si>
  <si>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</si>
  <si>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</si>
  <si>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</si>
  <si>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</si>
  <si>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</si>
  <si>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</si>
  <si>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</si>
  <si>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</si>
  <si>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</si>
  <si>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</si>
  <si>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</si>
  <si>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</si>
  <si>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</si>
  <si>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</si>
  <si>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</si>
  <si>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</si>
  <si>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</si>
  <si>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</si>
  <si>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</si>
  <si>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</si>
  <si>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</si>
  <si>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</si>
  <si>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</si>
  <si>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</si>
  <si>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</si>
  <si>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Тефтели "Домашние" /соус томатный /отварные макаронные изделия </t>
  </si>
  <si>
    <t>Салат из квашеной капусты</t>
  </si>
  <si>
    <t xml:space="preserve">Сок фруктовый в потребительской упаковке </t>
  </si>
  <si>
    <t>Хлеб пшеничный</t>
  </si>
  <si>
    <t>282/32/188</t>
  </si>
  <si>
    <t>пром</t>
  </si>
  <si>
    <t>Яблоки</t>
  </si>
  <si>
    <t xml:space="preserve">Каша рассыпчатая гречневая </t>
  </si>
  <si>
    <t xml:space="preserve">Суп картофельный с бобовыми  </t>
  </si>
  <si>
    <t xml:space="preserve">Гуляш  </t>
  </si>
  <si>
    <t xml:space="preserve">Напиток "Витошка" </t>
  </si>
  <si>
    <t xml:space="preserve">Хлеб ржаной </t>
  </si>
  <si>
    <t xml:space="preserve">Кофейный напиток с молоком </t>
  </si>
  <si>
    <t xml:space="preserve">Хлеб пшеничный </t>
  </si>
  <si>
    <t>Запеканка творожная "Зебра", сгущенное молоко</t>
  </si>
  <si>
    <t>Компот из свежих яблок</t>
  </si>
  <si>
    <t xml:space="preserve">Борщ с капустой и картофелем, сметана </t>
  </si>
  <si>
    <t>Котлета из филе белой рыбы /соус молочный с морковью и шпинатом</t>
  </si>
  <si>
    <t>Пюре картофельное /овощи припущенные</t>
  </si>
  <si>
    <t>79/81</t>
  </si>
  <si>
    <t>178/33</t>
  </si>
  <si>
    <t>187/233</t>
  </si>
  <si>
    <t>Тефтели из курицы  /соус  сметанный с томатом /рис отварной рассыпчатый /кабачки тушеные</t>
  </si>
  <si>
    <t>Чай черный байховый с сахаром</t>
  </si>
  <si>
    <t>Сыр (порциями)</t>
  </si>
  <si>
    <t xml:space="preserve">Конфеты </t>
  </si>
  <si>
    <t>167/40/214/271</t>
  </si>
  <si>
    <t>Суп-пюре из цветной капусты, гренки</t>
  </si>
  <si>
    <t xml:space="preserve">Кисель витаминизированный  </t>
  </si>
  <si>
    <t xml:space="preserve">Гуляш из курицы </t>
  </si>
  <si>
    <t xml:space="preserve">Булгур / тыква, припущенная в сливочном масле </t>
  </si>
  <si>
    <t>76/77</t>
  </si>
  <si>
    <t>274/46</t>
  </si>
  <si>
    <t>Яйцо отварное</t>
  </si>
  <si>
    <t>Каша молочная "Дружба"   (рис, пшено) / масло сливочное</t>
  </si>
  <si>
    <t xml:space="preserve">Какао витаминизированное  </t>
  </si>
  <si>
    <t xml:space="preserve">Творожок в индивидуальной упаковке "Наша Маша" </t>
  </si>
  <si>
    <t>206/49</t>
  </si>
  <si>
    <t>Салат из  свеклы с  чесноком и сыром</t>
  </si>
  <si>
    <t>Напиток из ягодной смеси</t>
  </si>
  <si>
    <t xml:space="preserve">Куриный суп с рисом и картофелем  </t>
  </si>
  <si>
    <t>Шницель / соус томатный</t>
  </si>
  <si>
    <t>Отварные макаронные изделия  /овощи припущенные</t>
  </si>
  <si>
    <t>393/32</t>
  </si>
  <si>
    <t>188/233</t>
  </si>
  <si>
    <t>Вафли</t>
  </si>
  <si>
    <t>Печенье</t>
  </si>
  <si>
    <t xml:space="preserve">Чай с ягодами </t>
  </si>
  <si>
    <t>617/187/49</t>
  </si>
  <si>
    <t>Котлета рыбная "Морское чудо"/пюре картофельное/масло сливочное</t>
  </si>
  <si>
    <t>Салат из отварной моркови с яблоком и растительным маслом</t>
  </si>
  <si>
    <t xml:space="preserve">Рассольник Ленинградский, сметана </t>
  </si>
  <si>
    <t xml:space="preserve">Плов </t>
  </si>
  <si>
    <t xml:space="preserve">Коктейль молочный </t>
  </si>
  <si>
    <t>63/81</t>
  </si>
  <si>
    <t>Котлета "Домашняя" /соус томатный /каша гречневая рассыпчатая с овощами</t>
  </si>
  <si>
    <t>Чай зеленый с лимоном</t>
  </si>
  <si>
    <t>282/32/249</t>
  </si>
  <si>
    <t xml:space="preserve">Отварные макаронные изделия </t>
  </si>
  <si>
    <t>Огурцы консервированные</t>
  </si>
  <si>
    <t xml:space="preserve">Суп картофельный с горбушей </t>
  </si>
  <si>
    <t xml:space="preserve">Мясо тушеное </t>
  </si>
  <si>
    <t xml:space="preserve">Кисель витаминизированный </t>
  </si>
  <si>
    <t>Запеканка творожная с тыквой, сгущенное молоко</t>
  </si>
  <si>
    <t>276/51</t>
  </si>
  <si>
    <t xml:space="preserve">Салат из свеклы "Бурячок" </t>
  </si>
  <si>
    <t xml:space="preserve">Куриный суп с макаронами   </t>
  </si>
  <si>
    <t xml:space="preserve">Жаркое по-домашнему </t>
  </si>
  <si>
    <t xml:space="preserve">Гематоген </t>
  </si>
  <si>
    <t>Каша молочная "Пять злаков" с карамелизованным яблоком/ масло сливочное</t>
  </si>
  <si>
    <t xml:space="preserve">Какао витаминизированное </t>
  </si>
  <si>
    <t>263/49</t>
  </si>
  <si>
    <t>Борщ Сибирский, сметана</t>
  </si>
  <si>
    <t>Биточки рыбные "Любительские"/соус сметанный с томатом</t>
  </si>
  <si>
    <t xml:space="preserve">Рис отварной рассыпчатый /овощи припущенные </t>
  </si>
  <si>
    <t>54/81</t>
  </si>
  <si>
    <t>411/40</t>
  </si>
  <si>
    <t>214/233</t>
  </si>
  <si>
    <t>Биточки куриные "Новые"/соус сметанный с овощами/макаронные изделия отварные, с сыром/кукуруза консервированная</t>
  </si>
  <si>
    <t>173/41/202/259</t>
  </si>
  <si>
    <t>Суп-пюре из  картофеля и кабачков , гренки</t>
  </si>
  <si>
    <t>Конфеты</t>
  </si>
  <si>
    <t xml:space="preserve">Каша рассыпчатая гречневая /овощи припущенные </t>
  </si>
  <si>
    <t>95/77</t>
  </si>
  <si>
    <t>189/233</t>
  </si>
  <si>
    <t>Омлет с рыбой запеченный  /кабачки тушеные</t>
  </si>
  <si>
    <t xml:space="preserve">Чай с лимоном </t>
  </si>
  <si>
    <t>199/271</t>
  </si>
  <si>
    <t>Зразы из свинины с луком и яйцом/соус сметанный с томатом</t>
  </si>
  <si>
    <t>Щи из квашеной капусты/сметана</t>
  </si>
  <si>
    <t xml:space="preserve">Картофель тушеный /горошек зеленый </t>
  </si>
  <si>
    <t>Напиток "Витошка"</t>
  </si>
  <si>
    <t>60/81</t>
  </si>
  <si>
    <t>612/40</t>
  </si>
  <si>
    <t>428/245</t>
  </si>
  <si>
    <t>доп.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</si>
</sst>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51" sqref="S5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16</v>
      </c>
      <c r="H6" s="40">
        <v>14</v>
      </c>
      <c r="I6" s="40">
        <v>40</v>
      </c>
      <c r="J6" s="40">
        <v>348</v>
      </c>
      <c r="K6" s="41" t="s">
        <v>43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24</v>
      </c>
      <c r="J8" s="43">
        <v>91</v>
      </c>
      <c r="K8" s="44" t="s">
        <v>44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</v>
      </c>
      <c r="H9" s="43">
        <v>0</v>
      </c>
      <c r="I9" s="43">
        <v>16</v>
      </c>
      <c r="J9" s="43">
        <v>104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134</v>
      </c>
      <c r="E11" s="42" t="s">
        <v>40</v>
      </c>
      <c r="F11" s="43">
        <v>60</v>
      </c>
      <c r="G11" s="43">
        <v>2</v>
      </c>
      <c r="H11" s="43">
        <v>6</v>
      </c>
      <c r="I11" s="43">
        <v>4</v>
      </c>
      <c r="J11" s="43">
        <v>45</v>
      </c>
      <c r="K11" s="44">
        <v>116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119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20</v>
      </c>
      <c r="H13" s="19">
        <f t="shared" si="0"/>
        <v>20</v>
      </c>
      <c r="I13" s="19">
        <f t="shared" si="0"/>
        <v>84</v>
      </c>
      <c r="J13" s="19">
        <f t="shared" si="0"/>
        <v>588</v>
      </c>
      <c r="K13" s="25"/>
      <c r="L13" s="19">
        <f t="shared" ref="L13" si="1">SUM(L6:L12)</f>
        <v>119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180</v>
      </c>
      <c r="G14" s="43">
        <v>0</v>
      </c>
      <c r="H14" s="43">
        <v>0</v>
      </c>
      <c r="I14" s="43">
        <v>18</v>
      </c>
      <c r="J14" s="43">
        <v>71</v>
      </c>
      <c r="K14" s="44">
        <v>161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5</v>
      </c>
      <c r="H15" s="43">
        <v>9</v>
      </c>
      <c r="I15" s="43">
        <v>7</v>
      </c>
      <c r="J15" s="43">
        <v>94</v>
      </c>
      <c r="K15" s="44">
        <v>69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11</v>
      </c>
      <c r="H16" s="43">
        <v>10</v>
      </c>
      <c r="I16" s="43">
        <v>4</v>
      </c>
      <c r="J16" s="43">
        <v>118</v>
      </c>
      <c r="K16" s="44">
        <v>429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6</v>
      </c>
      <c r="H17" s="43">
        <v>9</v>
      </c>
      <c r="I17" s="43">
        <v>35</v>
      </c>
      <c r="J17" s="43">
        <v>265</v>
      </c>
      <c r="K17" s="44">
        <v>189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25</v>
      </c>
      <c r="J18" s="43">
        <v>102</v>
      </c>
      <c r="K18" s="44">
        <v>24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</v>
      </c>
      <c r="H19" s="43">
        <v>0</v>
      </c>
      <c r="I19" s="43">
        <v>16</v>
      </c>
      <c r="J19" s="43">
        <v>104</v>
      </c>
      <c r="K19" s="44" t="s">
        <v>44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3</v>
      </c>
      <c r="H20" s="43">
        <v>0</v>
      </c>
      <c r="I20" s="43">
        <v>13</v>
      </c>
      <c r="J20" s="43">
        <v>69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166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27</v>
      </c>
      <c r="H23" s="19">
        <f t="shared" si="2"/>
        <v>28</v>
      </c>
      <c r="I23" s="19">
        <f t="shared" si="2"/>
        <v>118</v>
      </c>
      <c r="J23" s="19">
        <f t="shared" si="2"/>
        <v>823</v>
      </c>
      <c r="K23" s="25"/>
      <c r="L23" s="19">
        <f t="shared" ref="L23" si="3">SUM(L14:L22)</f>
        <v>166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1410</v>
      </c>
      <c r="G24" s="32">
        <f t="shared" ref="G24:J24" si="4">G13+G23</f>
        <v>47</v>
      </c>
      <c r="H24" s="32">
        <f t="shared" si="4"/>
        <v>48</v>
      </c>
      <c r="I24" s="32">
        <f t="shared" si="4"/>
        <v>202</v>
      </c>
      <c r="J24" s="32">
        <f t="shared" si="4"/>
        <v>1411</v>
      </c>
      <c r="K24" s="32"/>
      <c r="L24" s="32">
        <f t="shared" ref="L24" si="5">L13+L23</f>
        <v>285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14</v>
      </c>
      <c r="H25" s="40">
        <v>17</v>
      </c>
      <c r="I25" s="40">
        <v>31</v>
      </c>
      <c r="J25" s="40">
        <v>304</v>
      </c>
      <c r="K25" s="41">
        <v>258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4</v>
      </c>
      <c r="H27" s="43">
        <v>3</v>
      </c>
      <c r="I27" s="43">
        <v>19</v>
      </c>
      <c r="J27" s="43">
        <v>109</v>
      </c>
      <c r="K27" s="44">
        <v>16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</v>
      </c>
      <c r="H28" s="43">
        <v>0</v>
      </c>
      <c r="I28" s="43">
        <v>16</v>
      </c>
      <c r="J28" s="43">
        <v>104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180</v>
      </c>
      <c r="G29" s="43">
        <v>0</v>
      </c>
      <c r="H29" s="43">
        <v>0</v>
      </c>
      <c r="I29" s="43">
        <v>18</v>
      </c>
      <c r="J29" s="43">
        <v>71</v>
      </c>
      <c r="K29" s="44">
        <v>161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119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20</v>
      </c>
      <c r="H32" s="19">
        <f t="shared" ref="H32" si="7">SUM(H25:H31)</f>
        <v>20</v>
      </c>
      <c r="I32" s="19">
        <f t="shared" ref="I32" si="8">SUM(I25:I31)</f>
        <v>84</v>
      </c>
      <c r="J32" s="19">
        <f t="shared" ref="J32:L32" si="9">SUM(J25:J31)</f>
        <v>588</v>
      </c>
      <c r="K32" s="25"/>
      <c r="L32" s="19">
        <f t="shared" si="9"/>
        <v>119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205</v>
      </c>
      <c r="G34" s="43">
        <v>6</v>
      </c>
      <c r="H34" s="43">
        <v>7</v>
      </c>
      <c r="I34" s="43">
        <v>16</v>
      </c>
      <c r="J34" s="43">
        <v>140</v>
      </c>
      <c r="K34" s="44" t="s">
        <v>58</v>
      </c>
      <c r="L34" s="43"/>
    </row>
    <row r="35" spans="1:12" ht="25.5" x14ac:dyDescent="0.2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10</v>
      </c>
      <c r="H35" s="43">
        <v>12</v>
      </c>
      <c r="I35" s="43">
        <v>10</v>
      </c>
      <c r="J35" s="43">
        <v>134</v>
      </c>
      <c r="K35" s="44" t="s">
        <v>59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6</v>
      </c>
      <c r="H36" s="43">
        <v>9</v>
      </c>
      <c r="I36" s="43">
        <v>48</v>
      </c>
      <c r="J36" s="43">
        <v>315</v>
      </c>
      <c r="K36" s="44" t="s">
        <v>60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</v>
      </c>
      <c r="H37" s="43">
        <v>0</v>
      </c>
      <c r="I37" s="43">
        <v>15</v>
      </c>
      <c r="J37" s="43">
        <v>61</v>
      </c>
      <c r="K37" s="44">
        <v>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</v>
      </c>
      <c r="H38" s="43">
        <v>0</v>
      </c>
      <c r="I38" s="43">
        <v>16</v>
      </c>
      <c r="J38" s="43">
        <v>104</v>
      </c>
      <c r="K38" s="44" t="s">
        <v>44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3</v>
      </c>
      <c r="H39" s="43">
        <v>0</v>
      </c>
      <c r="I39" s="43">
        <v>13</v>
      </c>
      <c r="J39" s="43">
        <v>69</v>
      </c>
      <c r="K39" s="44" t="s">
        <v>44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166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27</v>
      </c>
      <c r="H42" s="19">
        <f t="shared" ref="H42" si="11">SUM(H33:H41)</f>
        <v>28</v>
      </c>
      <c r="I42" s="19">
        <f t="shared" ref="I42" si="12">SUM(I33:I41)</f>
        <v>118</v>
      </c>
      <c r="J42" s="19">
        <f t="shared" ref="J42:L42" si="13">SUM(J33:J41)</f>
        <v>823</v>
      </c>
      <c r="K42" s="25"/>
      <c r="L42" s="19">
        <f t="shared" si="13"/>
        <v>166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1265</v>
      </c>
      <c r="G43" s="32">
        <f t="shared" ref="G43" si="14">G32+G42</f>
        <v>47</v>
      </c>
      <c r="H43" s="32">
        <f t="shared" ref="H43" si="15">H32+H42</f>
        <v>48</v>
      </c>
      <c r="I43" s="32">
        <f t="shared" ref="I43" si="16">I32+I42</f>
        <v>202</v>
      </c>
      <c r="J43" s="32">
        <f t="shared" ref="J43:L43" si="17">J32+J42</f>
        <v>1411</v>
      </c>
      <c r="K43" s="32"/>
      <c r="L43" s="32">
        <f t="shared" si="17"/>
        <v>285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240</v>
      </c>
      <c r="G44" s="40">
        <v>13</v>
      </c>
      <c r="H44" s="40">
        <v>16</v>
      </c>
      <c r="I44" s="40">
        <v>49</v>
      </c>
      <c r="J44" s="40">
        <v>362</v>
      </c>
      <c r="K44" s="41" t="s">
        <v>65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210</v>
      </c>
      <c r="G46" s="43">
        <v>0</v>
      </c>
      <c r="H46" s="43">
        <v>0</v>
      </c>
      <c r="I46" s="43">
        <v>14</v>
      </c>
      <c r="J46" s="43">
        <v>53</v>
      </c>
      <c r="K46" s="44">
        <v>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</v>
      </c>
      <c r="H47" s="43">
        <v>0</v>
      </c>
      <c r="I47" s="43">
        <v>16</v>
      </c>
      <c r="J47" s="43">
        <v>104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134</v>
      </c>
      <c r="E49" s="42" t="s">
        <v>63</v>
      </c>
      <c r="F49" s="43">
        <v>15</v>
      </c>
      <c r="G49" s="43">
        <v>4</v>
      </c>
      <c r="H49" s="43">
        <v>4</v>
      </c>
      <c r="I49" s="43">
        <v>0</v>
      </c>
      <c r="J49" s="43">
        <v>45</v>
      </c>
      <c r="K49" s="44">
        <v>89</v>
      </c>
      <c r="L49" s="43"/>
    </row>
    <row r="50" spans="1:12" ht="15" x14ac:dyDescent="0.25">
      <c r="A50" s="23"/>
      <c r="B50" s="15"/>
      <c r="C50" s="11"/>
      <c r="D50" s="6" t="s">
        <v>134</v>
      </c>
      <c r="E50" s="42" t="s">
        <v>64</v>
      </c>
      <c r="F50" s="43">
        <v>7</v>
      </c>
      <c r="G50" s="43">
        <v>1</v>
      </c>
      <c r="H50" s="43">
        <v>0</v>
      </c>
      <c r="I50" s="43">
        <v>5</v>
      </c>
      <c r="J50" s="43">
        <v>24</v>
      </c>
      <c r="K50" s="44" t="s">
        <v>44</v>
      </c>
      <c r="L50" s="43">
        <v>119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502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84</v>
      </c>
      <c r="J51" s="19">
        <f t="shared" ref="J51:L51" si="21">SUM(J44:J50)</f>
        <v>588</v>
      </c>
      <c r="K51" s="25"/>
      <c r="L51" s="19">
        <f t="shared" si="21"/>
        <v>119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220</v>
      </c>
      <c r="G53" s="43">
        <v>5</v>
      </c>
      <c r="H53" s="43">
        <v>5</v>
      </c>
      <c r="I53" s="43">
        <v>20</v>
      </c>
      <c r="J53" s="43">
        <v>168</v>
      </c>
      <c r="K53" s="44" t="s">
        <v>70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11</v>
      </c>
      <c r="H54" s="43">
        <v>12</v>
      </c>
      <c r="I54" s="43">
        <v>18</v>
      </c>
      <c r="J54" s="43">
        <v>132</v>
      </c>
      <c r="K54" s="44">
        <v>603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6</v>
      </c>
      <c r="H55" s="43">
        <v>11</v>
      </c>
      <c r="I55" s="43">
        <v>34</v>
      </c>
      <c r="J55" s="43">
        <v>295</v>
      </c>
      <c r="K55" s="44" t="s">
        <v>71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</v>
      </c>
      <c r="H56" s="43">
        <v>0</v>
      </c>
      <c r="I56" s="43">
        <v>23</v>
      </c>
      <c r="J56" s="43">
        <v>90</v>
      </c>
      <c r="K56" s="44">
        <v>15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20</v>
      </c>
      <c r="G57" s="43">
        <v>2</v>
      </c>
      <c r="H57" s="43">
        <v>0</v>
      </c>
      <c r="I57" s="43">
        <v>10</v>
      </c>
      <c r="J57" s="43">
        <v>69</v>
      </c>
      <c r="K57" s="44" t="s">
        <v>44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3</v>
      </c>
      <c r="H58" s="43">
        <v>0</v>
      </c>
      <c r="I58" s="43">
        <v>13</v>
      </c>
      <c r="J58" s="43">
        <v>69</v>
      </c>
      <c r="K58" s="44" t="s">
        <v>44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166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27</v>
      </c>
      <c r="H61" s="19">
        <f t="shared" ref="H61" si="23">SUM(H52:H60)</f>
        <v>28</v>
      </c>
      <c r="I61" s="19">
        <f t="shared" ref="I61" si="24">SUM(I52:I60)</f>
        <v>118</v>
      </c>
      <c r="J61" s="19">
        <f t="shared" ref="J61:L61" si="25">SUM(J52:J60)</f>
        <v>823</v>
      </c>
      <c r="K61" s="25"/>
      <c r="L61" s="19">
        <f t="shared" si="25"/>
        <v>166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1212</v>
      </c>
      <c r="G62" s="32">
        <f t="shared" ref="G62" si="26">G51+G61</f>
        <v>47</v>
      </c>
      <c r="H62" s="32">
        <f t="shared" ref="H62" si="27">H51+H61</f>
        <v>48</v>
      </c>
      <c r="I62" s="32">
        <f t="shared" ref="I62" si="28">I51+I61</f>
        <v>202</v>
      </c>
      <c r="J62" s="32">
        <f t="shared" ref="J62:L62" si="29">J51+J61</f>
        <v>1411</v>
      </c>
      <c r="K62" s="32"/>
      <c r="L62" s="32">
        <f t="shared" si="29"/>
        <v>285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205</v>
      </c>
      <c r="G63" s="40">
        <v>4</v>
      </c>
      <c r="H63" s="40">
        <v>7</v>
      </c>
      <c r="I63" s="40">
        <v>55</v>
      </c>
      <c r="J63" s="40">
        <v>254</v>
      </c>
      <c r="K63" s="41" t="s">
        <v>76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4</v>
      </c>
      <c r="H65" s="43">
        <v>3</v>
      </c>
      <c r="I65" s="43">
        <v>15</v>
      </c>
      <c r="J65" s="43">
        <v>105</v>
      </c>
      <c r="K65" s="44">
        <v>10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2</v>
      </c>
      <c r="H66" s="43">
        <v>0</v>
      </c>
      <c r="I66" s="43">
        <v>10</v>
      </c>
      <c r="J66" s="43">
        <v>69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134</v>
      </c>
      <c r="E68" s="42" t="s">
        <v>75</v>
      </c>
      <c r="F68" s="43">
        <v>100</v>
      </c>
      <c r="G68" s="43">
        <v>5</v>
      </c>
      <c r="H68" s="43">
        <v>5</v>
      </c>
      <c r="I68" s="43">
        <v>4</v>
      </c>
      <c r="J68" s="43">
        <v>97</v>
      </c>
      <c r="K68" s="44" t="s">
        <v>44</v>
      </c>
      <c r="L68" s="43"/>
    </row>
    <row r="69" spans="1:12" ht="15" x14ac:dyDescent="0.25">
      <c r="A69" s="23"/>
      <c r="B69" s="15"/>
      <c r="C69" s="11"/>
      <c r="D69" s="6" t="s">
        <v>134</v>
      </c>
      <c r="E69" s="42" t="s">
        <v>72</v>
      </c>
      <c r="F69" s="43">
        <v>40</v>
      </c>
      <c r="G69" s="43">
        <v>5</v>
      </c>
      <c r="H69" s="43">
        <v>5</v>
      </c>
      <c r="I69" s="43">
        <v>0</v>
      </c>
      <c r="J69" s="43">
        <v>63</v>
      </c>
      <c r="K69" s="44">
        <v>262</v>
      </c>
      <c r="L69" s="43">
        <v>119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20</v>
      </c>
      <c r="H70" s="19">
        <f t="shared" ref="H70" si="31">SUM(H63:H69)</f>
        <v>20</v>
      </c>
      <c r="I70" s="19">
        <f t="shared" ref="I70" si="32">SUM(I63:I69)</f>
        <v>84</v>
      </c>
      <c r="J70" s="19">
        <f t="shared" ref="J70:L70" si="33">SUM(J63:J69)</f>
        <v>588</v>
      </c>
      <c r="K70" s="25"/>
      <c r="L70" s="19">
        <f t="shared" si="33"/>
        <v>119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60</v>
      </c>
      <c r="G71" s="43">
        <v>1</v>
      </c>
      <c r="H71" s="43">
        <v>6</v>
      </c>
      <c r="I71" s="43">
        <v>5</v>
      </c>
      <c r="J71" s="43">
        <v>72</v>
      </c>
      <c r="K71" s="44">
        <v>104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200</v>
      </c>
      <c r="G72" s="43">
        <v>7</v>
      </c>
      <c r="H72" s="43">
        <v>5</v>
      </c>
      <c r="I72" s="43">
        <v>13</v>
      </c>
      <c r="J72" s="43">
        <v>121</v>
      </c>
      <c r="K72" s="44">
        <v>68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90</v>
      </c>
      <c r="G73" s="43">
        <v>9</v>
      </c>
      <c r="H73" s="43">
        <v>8</v>
      </c>
      <c r="I73" s="43">
        <v>6</v>
      </c>
      <c r="J73" s="43">
        <v>126</v>
      </c>
      <c r="K73" s="44" t="s">
        <v>82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4</v>
      </c>
      <c r="H74" s="43">
        <v>7</v>
      </c>
      <c r="I74" s="43">
        <v>36</v>
      </c>
      <c r="J74" s="43">
        <v>202</v>
      </c>
      <c r="K74" s="44" t="s">
        <v>83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</v>
      </c>
      <c r="H75" s="43">
        <v>0</v>
      </c>
      <c r="I75" s="43">
        <v>25</v>
      </c>
      <c r="J75" s="43">
        <v>102</v>
      </c>
      <c r="K75" s="44">
        <v>28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20</v>
      </c>
      <c r="G76" s="43">
        <v>2</v>
      </c>
      <c r="H76" s="43">
        <v>0</v>
      </c>
      <c r="I76" s="43">
        <v>10</v>
      </c>
      <c r="J76" s="43">
        <v>69</v>
      </c>
      <c r="K76" s="44" t="s">
        <v>44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3</v>
      </c>
      <c r="H77" s="43">
        <v>0</v>
      </c>
      <c r="I77" s="43">
        <v>13</v>
      </c>
      <c r="J77" s="43">
        <v>69</v>
      </c>
      <c r="K77" s="44" t="s">
        <v>44</v>
      </c>
      <c r="L77" s="43"/>
    </row>
    <row r="78" spans="1:12" ht="15" x14ac:dyDescent="0.25">
      <c r="A78" s="23"/>
      <c r="B78" s="15"/>
      <c r="C78" s="11"/>
      <c r="D78" s="6" t="s">
        <v>134</v>
      </c>
      <c r="E78" s="42" t="s">
        <v>84</v>
      </c>
      <c r="F78" s="43">
        <v>25</v>
      </c>
      <c r="G78" s="43">
        <v>1</v>
      </c>
      <c r="H78" s="43">
        <v>2</v>
      </c>
      <c r="I78" s="43">
        <v>10</v>
      </c>
      <c r="J78" s="43">
        <v>62</v>
      </c>
      <c r="K78" s="44" t="s">
        <v>44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166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27</v>
      </c>
      <c r="H80" s="19">
        <f t="shared" ref="H80" si="35">SUM(H71:H79)</f>
        <v>28</v>
      </c>
      <c r="I80" s="19">
        <f t="shared" ref="I80" si="36">SUM(I71:I79)</f>
        <v>118</v>
      </c>
      <c r="J80" s="19">
        <f t="shared" ref="J80:L80" si="37">SUM(J71:J79)</f>
        <v>823</v>
      </c>
      <c r="K80" s="25"/>
      <c r="L80" s="19">
        <f t="shared" si="37"/>
        <v>166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1340</v>
      </c>
      <c r="G81" s="32">
        <f t="shared" ref="G81" si="38">G70+G80</f>
        <v>47</v>
      </c>
      <c r="H81" s="32">
        <f t="shared" ref="H81" si="39">H70+H80</f>
        <v>48</v>
      </c>
      <c r="I81" s="32">
        <f t="shared" ref="I81" si="40">I70+I80</f>
        <v>202</v>
      </c>
      <c r="J81" s="32">
        <f t="shared" ref="J81:L81" si="41">J70+J80</f>
        <v>1411</v>
      </c>
      <c r="K81" s="32"/>
      <c r="L81" s="32">
        <f t="shared" si="41"/>
        <v>285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88</v>
      </c>
      <c r="F82" s="40">
        <v>225</v>
      </c>
      <c r="G82" s="40">
        <v>16</v>
      </c>
      <c r="H82" s="40">
        <v>14</v>
      </c>
      <c r="I82" s="40">
        <v>37</v>
      </c>
      <c r="J82" s="40">
        <v>300</v>
      </c>
      <c r="K82" s="41" t="s">
        <v>87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86</v>
      </c>
      <c r="F84" s="43">
        <v>210</v>
      </c>
      <c r="G84" s="43">
        <v>0</v>
      </c>
      <c r="H84" s="43">
        <v>0</v>
      </c>
      <c r="I84" s="43">
        <v>14</v>
      </c>
      <c r="J84" s="43">
        <v>60</v>
      </c>
      <c r="K84" s="44">
        <v>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</v>
      </c>
      <c r="H85" s="43">
        <v>0</v>
      </c>
      <c r="I85" s="43">
        <v>21</v>
      </c>
      <c r="J85" s="43">
        <v>138</v>
      </c>
      <c r="K85" s="44" t="s">
        <v>44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134</v>
      </c>
      <c r="E87" s="42" t="s">
        <v>85</v>
      </c>
      <c r="F87" s="43">
        <v>30</v>
      </c>
      <c r="G87" s="43">
        <v>1</v>
      </c>
      <c r="H87" s="43">
        <v>6</v>
      </c>
      <c r="I87" s="43">
        <v>12</v>
      </c>
      <c r="J87" s="43">
        <v>90</v>
      </c>
      <c r="K87" s="44" t="s">
        <v>44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119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</v>
      </c>
      <c r="H89" s="19">
        <f t="shared" ref="H89" si="43">SUM(H82:H88)</f>
        <v>20</v>
      </c>
      <c r="I89" s="19">
        <f t="shared" ref="I89" si="44">SUM(I82:I88)</f>
        <v>84</v>
      </c>
      <c r="J89" s="19">
        <f t="shared" ref="J89:L89" si="45">SUM(J82:J88)</f>
        <v>588</v>
      </c>
      <c r="K89" s="25"/>
      <c r="L89" s="19">
        <f t="shared" si="45"/>
        <v>119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1</v>
      </c>
      <c r="H90" s="43">
        <v>3</v>
      </c>
      <c r="I90" s="43">
        <v>5</v>
      </c>
      <c r="J90" s="43">
        <v>48</v>
      </c>
      <c r="K90" s="44">
        <v>142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90</v>
      </c>
      <c r="F91" s="43">
        <v>205</v>
      </c>
      <c r="G91" s="43">
        <v>4</v>
      </c>
      <c r="H91" s="43">
        <v>5</v>
      </c>
      <c r="I91" s="43">
        <v>13</v>
      </c>
      <c r="J91" s="43">
        <v>120</v>
      </c>
      <c r="K91" s="44" t="s">
        <v>93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180</v>
      </c>
      <c r="G92" s="43">
        <v>11</v>
      </c>
      <c r="H92" s="43">
        <v>14</v>
      </c>
      <c r="I92" s="43">
        <v>53</v>
      </c>
      <c r="J92" s="43">
        <v>336</v>
      </c>
      <c r="K92" s="44">
        <v>428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6</v>
      </c>
      <c r="H94" s="43">
        <v>6</v>
      </c>
      <c r="I94" s="43">
        <v>18</v>
      </c>
      <c r="J94" s="43">
        <v>146</v>
      </c>
      <c r="K94" s="44" t="s">
        <v>44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2</v>
      </c>
      <c r="H95" s="43">
        <v>0</v>
      </c>
      <c r="I95" s="43">
        <v>16</v>
      </c>
      <c r="J95" s="43">
        <v>104</v>
      </c>
      <c r="K95" s="44" t="s">
        <v>44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3</v>
      </c>
      <c r="H96" s="43">
        <v>0</v>
      </c>
      <c r="I96" s="43">
        <v>13</v>
      </c>
      <c r="J96" s="43">
        <v>69</v>
      </c>
      <c r="K96" s="44" t="s">
        <v>44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166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27</v>
      </c>
      <c r="H99" s="19">
        <f t="shared" ref="H99" si="47">SUM(H90:H98)</f>
        <v>28</v>
      </c>
      <c r="I99" s="19">
        <f t="shared" ref="I99" si="48">SUM(I90:I98)</f>
        <v>118</v>
      </c>
      <c r="J99" s="19">
        <f t="shared" ref="J99:L99" si="49">SUM(J90:J98)</f>
        <v>823</v>
      </c>
      <c r="K99" s="25"/>
      <c r="L99" s="19">
        <f t="shared" si="49"/>
        <v>166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1210</v>
      </c>
      <c r="G100" s="32">
        <f t="shared" ref="G100" si="50">G89+G99</f>
        <v>47</v>
      </c>
      <c r="H100" s="32">
        <f t="shared" ref="H100" si="51">H89+H99</f>
        <v>48</v>
      </c>
      <c r="I100" s="32">
        <f t="shared" ref="I100" si="52">I89+I99</f>
        <v>202</v>
      </c>
      <c r="J100" s="32">
        <f t="shared" ref="J100:L100" si="53">J89+J99</f>
        <v>1411</v>
      </c>
      <c r="K100" s="32"/>
      <c r="L100" s="32">
        <f t="shared" si="53"/>
        <v>285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250</v>
      </c>
      <c r="G101" s="40">
        <v>15</v>
      </c>
      <c r="H101" s="40">
        <v>17</v>
      </c>
      <c r="I101" s="40">
        <v>53</v>
      </c>
      <c r="J101" s="40">
        <v>394</v>
      </c>
      <c r="K101" s="41" t="s">
        <v>96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95</v>
      </c>
      <c r="F103" s="43">
        <v>215</v>
      </c>
      <c r="G103" s="43">
        <v>0</v>
      </c>
      <c r="H103" s="43">
        <v>0</v>
      </c>
      <c r="I103" s="43">
        <v>15</v>
      </c>
      <c r="J103" s="43">
        <v>60</v>
      </c>
      <c r="K103" s="44">
        <v>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</v>
      </c>
      <c r="H104" s="43">
        <v>0</v>
      </c>
      <c r="I104" s="43">
        <v>16</v>
      </c>
      <c r="J104" s="43">
        <v>104</v>
      </c>
      <c r="K104" s="44" t="s">
        <v>44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134</v>
      </c>
      <c r="E106" s="42" t="s">
        <v>63</v>
      </c>
      <c r="F106" s="43">
        <v>10</v>
      </c>
      <c r="G106" s="43">
        <v>3</v>
      </c>
      <c r="H106" s="43">
        <v>3</v>
      </c>
      <c r="I106" s="43">
        <v>0</v>
      </c>
      <c r="J106" s="43">
        <v>30</v>
      </c>
      <c r="K106" s="44">
        <v>89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119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84</v>
      </c>
      <c r="J108" s="19">
        <f t="shared" si="54"/>
        <v>588</v>
      </c>
      <c r="K108" s="25"/>
      <c r="L108" s="19">
        <f t="shared" ref="L108" si="55">SUM(L101:L107)</f>
        <v>119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200</v>
      </c>
      <c r="G110" s="43">
        <v>6</v>
      </c>
      <c r="H110" s="43">
        <v>8</v>
      </c>
      <c r="I110" s="43">
        <v>14</v>
      </c>
      <c r="J110" s="43">
        <v>154</v>
      </c>
      <c r="K110" s="44">
        <v>78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100</v>
      </c>
      <c r="F111" s="43">
        <v>90</v>
      </c>
      <c r="G111" s="43">
        <v>10</v>
      </c>
      <c r="H111" s="43">
        <v>12</v>
      </c>
      <c r="I111" s="43">
        <v>8</v>
      </c>
      <c r="J111" s="43">
        <v>146</v>
      </c>
      <c r="K111" s="44">
        <v>602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97</v>
      </c>
      <c r="F112" s="43">
        <v>150</v>
      </c>
      <c r="G112" s="43">
        <v>4</v>
      </c>
      <c r="H112" s="43">
        <v>7</v>
      </c>
      <c r="I112" s="43">
        <v>40</v>
      </c>
      <c r="J112" s="43">
        <v>236</v>
      </c>
      <c r="K112" s="44">
        <v>188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101</v>
      </c>
      <c r="F113" s="43">
        <v>200</v>
      </c>
      <c r="G113" s="43">
        <v>0</v>
      </c>
      <c r="H113" s="43">
        <v>0</v>
      </c>
      <c r="I113" s="43">
        <v>23</v>
      </c>
      <c r="J113" s="43">
        <v>90</v>
      </c>
      <c r="K113" s="44">
        <v>15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</v>
      </c>
      <c r="H114" s="43">
        <v>0</v>
      </c>
      <c r="I114" s="43">
        <v>16</v>
      </c>
      <c r="J114" s="43">
        <v>104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4</v>
      </c>
      <c r="H115" s="43">
        <v>1</v>
      </c>
      <c r="I115" s="43">
        <v>17</v>
      </c>
      <c r="J115" s="43">
        <v>91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 t="s">
        <v>134</v>
      </c>
      <c r="E116" s="42" t="s">
        <v>98</v>
      </c>
      <c r="F116" s="43">
        <v>20</v>
      </c>
      <c r="G116" s="43">
        <v>1</v>
      </c>
      <c r="H116" s="43">
        <v>0</v>
      </c>
      <c r="I116" s="43">
        <v>0</v>
      </c>
      <c r="J116" s="43">
        <v>2</v>
      </c>
      <c r="K116" s="44">
        <v>127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166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27</v>
      </c>
      <c r="H118" s="19">
        <f t="shared" si="56"/>
        <v>28</v>
      </c>
      <c r="I118" s="19">
        <f t="shared" si="56"/>
        <v>118</v>
      </c>
      <c r="J118" s="19">
        <f t="shared" si="56"/>
        <v>823</v>
      </c>
      <c r="K118" s="25"/>
      <c r="L118" s="19">
        <f t="shared" ref="L118" si="57">SUM(L109:L117)</f>
        <v>166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1235</v>
      </c>
      <c r="G119" s="32">
        <f t="shared" ref="G119" si="58">G108+G118</f>
        <v>47</v>
      </c>
      <c r="H119" s="32">
        <f t="shared" ref="H119" si="59">H108+H118</f>
        <v>48</v>
      </c>
      <c r="I119" s="32">
        <f t="shared" ref="I119" si="60">I108+I118</f>
        <v>202</v>
      </c>
      <c r="J119" s="32">
        <f t="shared" ref="J119:L119" si="61">J108+J118</f>
        <v>1411</v>
      </c>
      <c r="K119" s="32"/>
      <c r="L119" s="32">
        <f t="shared" si="61"/>
        <v>285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150</v>
      </c>
      <c r="G120" s="40">
        <v>14</v>
      </c>
      <c r="H120" s="40">
        <v>17</v>
      </c>
      <c r="I120" s="40">
        <v>31</v>
      </c>
      <c r="J120" s="40">
        <v>304</v>
      </c>
      <c r="K120" s="41" t="s">
        <v>103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4</v>
      </c>
      <c r="H122" s="43">
        <v>3</v>
      </c>
      <c r="I122" s="43">
        <v>19</v>
      </c>
      <c r="J122" s="43">
        <v>109</v>
      </c>
      <c r="K122" s="44">
        <v>16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30</v>
      </c>
      <c r="G123" s="43">
        <v>2</v>
      </c>
      <c r="H123" s="43">
        <v>0</v>
      </c>
      <c r="I123" s="43">
        <v>16</v>
      </c>
      <c r="J123" s="43">
        <v>104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180</v>
      </c>
      <c r="G124" s="43">
        <v>0</v>
      </c>
      <c r="H124" s="43">
        <v>0</v>
      </c>
      <c r="I124" s="43">
        <v>18</v>
      </c>
      <c r="J124" s="43">
        <v>71</v>
      </c>
      <c r="K124" s="44">
        <v>161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119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84</v>
      </c>
      <c r="J127" s="19">
        <f t="shared" si="62"/>
        <v>588</v>
      </c>
      <c r="K127" s="25"/>
      <c r="L127" s="19">
        <f t="shared" ref="L127" si="63">SUM(L120:L126)</f>
        <v>119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104</v>
      </c>
      <c r="F128" s="43">
        <v>60</v>
      </c>
      <c r="G128" s="43">
        <v>1</v>
      </c>
      <c r="H128" s="43">
        <v>8</v>
      </c>
      <c r="I128" s="43">
        <v>3</v>
      </c>
      <c r="J128" s="43">
        <v>38</v>
      </c>
      <c r="K128" s="44">
        <v>108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105</v>
      </c>
      <c r="F129" s="43">
        <v>200</v>
      </c>
      <c r="G129" s="43">
        <v>7</v>
      </c>
      <c r="H129" s="43">
        <v>7</v>
      </c>
      <c r="I129" s="43">
        <v>14</v>
      </c>
      <c r="J129" s="43">
        <v>120</v>
      </c>
      <c r="K129" s="44">
        <v>70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106</v>
      </c>
      <c r="F130" s="43">
        <v>180</v>
      </c>
      <c r="G130" s="43">
        <v>13</v>
      </c>
      <c r="H130" s="43">
        <v>12</v>
      </c>
      <c r="I130" s="43">
        <v>38</v>
      </c>
      <c r="J130" s="43">
        <v>345</v>
      </c>
      <c r="K130" s="44">
        <v>428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</v>
      </c>
      <c r="H132" s="43">
        <v>0</v>
      </c>
      <c r="I132" s="43">
        <v>15</v>
      </c>
      <c r="J132" s="43">
        <v>61</v>
      </c>
      <c r="K132" s="44">
        <v>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</v>
      </c>
      <c r="H133" s="43">
        <v>0</v>
      </c>
      <c r="I133" s="43">
        <v>16</v>
      </c>
      <c r="J133" s="43">
        <v>104</v>
      </c>
      <c r="K133" s="44" t="s">
        <v>44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3</v>
      </c>
      <c r="H134" s="43">
        <v>0</v>
      </c>
      <c r="I134" s="43">
        <v>13</v>
      </c>
      <c r="J134" s="43">
        <v>69</v>
      </c>
      <c r="K134" s="44" t="s">
        <v>44</v>
      </c>
      <c r="L134" s="43"/>
    </row>
    <row r="135" spans="1:12" ht="15" x14ac:dyDescent="0.25">
      <c r="A135" s="14"/>
      <c r="B135" s="15"/>
      <c r="C135" s="11"/>
      <c r="D135" s="6" t="s">
        <v>134</v>
      </c>
      <c r="E135" s="42" t="s">
        <v>107</v>
      </c>
      <c r="F135" s="43">
        <v>25</v>
      </c>
      <c r="G135" s="43">
        <v>1</v>
      </c>
      <c r="H135" s="43">
        <v>1</v>
      </c>
      <c r="I135" s="43">
        <v>19</v>
      </c>
      <c r="J135" s="43">
        <v>86</v>
      </c>
      <c r="K135" s="44" t="s">
        <v>44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166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725</v>
      </c>
      <c r="G137" s="19">
        <f t="shared" ref="G137:J137" si="64">SUM(G128:G136)</f>
        <v>27</v>
      </c>
      <c r="H137" s="19">
        <f t="shared" si="64"/>
        <v>28</v>
      </c>
      <c r="I137" s="19">
        <f t="shared" si="64"/>
        <v>118</v>
      </c>
      <c r="J137" s="19">
        <f t="shared" si="64"/>
        <v>823</v>
      </c>
      <c r="K137" s="25"/>
      <c r="L137" s="19">
        <f t="shared" ref="L137" si="65">SUM(L128:L136)</f>
        <v>166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1285</v>
      </c>
      <c r="G138" s="32">
        <f t="shared" ref="G138" si="66">G127+G137</f>
        <v>47</v>
      </c>
      <c r="H138" s="32">
        <f t="shared" ref="H138" si="67">H127+H137</f>
        <v>48</v>
      </c>
      <c r="I138" s="32">
        <f t="shared" ref="I138" si="68">I127+I137</f>
        <v>202</v>
      </c>
      <c r="J138" s="32">
        <f t="shared" ref="J138:L138" si="69">J127+J137</f>
        <v>1411</v>
      </c>
      <c r="K138" s="32"/>
      <c r="L138" s="32">
        <f t="shared" si="69"/>
        <v>285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108</v>
      </c>
      <c r="F139" s="40">
        <v>155</v>
      </c>
      <c r="G139" s="40">
        <v>5</v>
      </c>
      <c r="H139" s="40">
        <v>9</v>
      </c>
      <c r="I139" s="40">
        <v>44</v>
      </c>
      <c r="J139" s="40">
        <v>218</v>
      </c>
      <c r="K139" s="41" t="s">
        <v>110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109</v>
      </c>
      <c r="F141" s="43">
        <v>200</v>
      </c>
      <c r="G141" s="43">
        <v>4</v>
      </c>
      <c r="H141" s="43">
        <v>3</v>
      </c>
      <c r="I141" s="43">
        <v>15</v>
      </c>
      <c r="J141" s="43">
        <v>105</v>
      </c>
      <c r="K141" s="44">
        <v>10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>
        <v>0</v>
      </c>
      <c r="I142" s="43">
        <v>21</v>
      </c>
      <c r="J142" s="43">
        <v>138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134</v>
      </c>
      <c r="E144" s="42" t="s">
        <v>75</v>
      </c>
      <c r="F144" s="43">
        <v>100</v>
      </c>
      <c r="G144" s="43">
        <v>5</v>
      </c>
      <c r="H144" s="43">
        <v>5</v>
      </c>
      <c r="I144" s="43">
        <v>4</v>
      </c>
      <c r="J144" s="43">
        <v>97</v>
      </c>
      <c r="K144" s="44" t="s">
        <v>44</v>
      </c>
      <c r="L144" s="43"/>
    </row>
    <row r="145" spans="1:12" ht="15" x14ac:dyDescent="0.25">
      <c r="A145" s="23"/>
      <c r="B145" s="15"/>
      <c r="C145" s="11"/>
      <c r="D145" s="6" t="s">
        <v>134</v>
      </c>
      <c r="E145" s="42" t="s">
        <v>63</v>
      </c>
      <c r="F145" s="43">
        <v>10</v>
      </c>
      <c r="G145" s="43">
        <v>3</v>
      </c>
      <c r="H145" s="43">
        <v>3</v>
      </c>
      <c r="I145" s="43">
        <v>0</v>
      </c>
      <c r="J145" s="43">
        <v>30</v>
      </c>
      <c r="K145" s="44">
        <v>89</v>
      </c>
      <c r="L145" s="43">
        <v>119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20</v>
      </c>
      <c r="H146" s="19">
        <f t="shared" si="70"/>
        <v>20</v>
      </c>
      <c r="I146" s="19">
        <f t="shared" si="70"/>
        <v>84</v>
      </c>
      <c r="J146" s="19">
        <f t="shared" si="70"/>
        <v>588</v>
      </c>
      <c r="K146" s="25"/>
      <c r="L146" s="19">
        <f t="shared" ref="L146" si="71">SUM(L139:L145)</f>
        <v>119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45</v>
      </c>
      <c r="F147" s="43">
        <v>180</v>
      </c>
      <c r="G147" s="43">
        <v>0</v>
      </c>
      <c r="H147" s="43">
        <v>0</v>
      </c>
      <c r="I147" s="43">
        <v>18</v>
      </c>
      <c r="J147" s="43">
        <v>71</v>
      </c>
      <c r="K147" s="44">
        <v>161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111</v>
      </c>
      <c r="F148" s="43">
        <v>205</v>
      </c>
      <c r="G148" s="43">
        <v>4</v>
      </c>
      <c r="H148" s="43">
        <v>7</v>
      </c>
      <c r="I148" s="43">
        <v>5</v>
      </c>
      <c r="J148" s="43">
        <v>95</v>
      </c>
      <c r="K148" s="44" t="s">
        <v>114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112</v>
      </c>
      <c r="F149" s="43">
        <v>90</v>
      </c>
      <c r="G149" s="43">
        <v>11</v>
      </c>
      <c r="H149" s="43">
        <v>13</v>
      </c>
      <c r="I149" s="43">
        <v>8</v>
      </c>
      <c r="J149" s="43">
        <v>140</v>
      </c>
      <c r="K149" s="44" t="s">
        <v>115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113</v>
      </c>
      <c r="F150" s="43">
        <v>150</v>
      </c>
      <c r="G150" s="43">
        <v>7</v>
      </c>
      <c r="H150" s="43">
        <v>8</v>
      </c>
      <c r="I150" s="43">
        <v>33</v>
      </c>
      <c r="J150" s="43">
        <v>242</v>
      </c>
      <c r="K150" s="44" t="s">
        <v>116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>
        <v>0</v>
      </c>
      <c r="H151" s="43">
        <v>0</v>
      </c>
      <c r="I151" s="43">
        <v>25</v>
      </c>
      <c r="J151" s="43">
        <v>102</v>
      </c>
      <c r="K151" s="44">
        <v>28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</v>
      </c>
      <c r="H152" s="43">
        <v>0</v>
      </c>
      <c r="I152" s="43">
        <v>16</v>
      </c>
      <c r="J152" s="43">
        <v>104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3</v>
      </c>
      <c r="H153" s="43">
        <v>0</v>
      </c>
      <c r="I153" s="43">
        <v>13</v>
      </c>
      <c r="J153" s="43">
        <v>69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166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885</v>
      </c>
      <c r="G156" s="19">
        <f t="shared" ref="G156:J156" si="72">SUM(G147:G155)</f>
        <v>27</v>
      </c>
      <c r="H156" s="19">
        <f t="shared" si="72"/>
        <v>28</v>
      </c>
      <c r="I156" s="19">
        <f t="shared" si="72"/>
        <v>118</v>
      </c>
      <c r="J156" s="19">
        <f t="shared" si="72"/>
        <v>823</v>
      </c>
      <c r="K156" s="25"/>
      <c r="L156" s="19">
        <f t="shared" ref="L156" si="73">SUM(L147:L155)</f>
        <v>166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1390</v>
      </c>
      <c r="G157" s="32">
        <f t="shared" ref="G157" si="74">G146+G156</f>
        <v>47</v>
      </c>
      <c r="H157" s="32">
        <f t="shared" ref="H157" si="75">H146+H156</f>
        <v>48</v>
      </c>
      <c r="I157" s="32">
        <f t="shared" ref="I157" si="76">I146+I156</f>
        <v>202</v>
      </c>
      <c r="J157" s="32">
        <f t="shared" ref="J157:L157" si="77">J146+J156</f>
        <v>1411</v>
      </c>
      <c r="K157" s="32"/>
      <c r="L157" s="32">
        <f t="shared" si="77"/>
        <v>285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117</v>
      </c>
      <c r="F158" s="40">
        <v>240</v>
      </c>
      <c r="G158" s="40">
        <v>16</v>
      </c>
      <c r="H158" s="40">
        <v>18</v>
      </c>
      <c r="I158" s="40">
        <v>45</v>
      </c>
      <c r="J158" s="40">
        <v>369</v>
      </c>
      <c r="K158" s="41" t="s">
        <v>118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210</v>
      </c>
      <c r="G160" s="43">
        <v>0</v>
      </c>
      <c r="H160" s="43">
        <v>0</v>
      </c>
      <c r="I160" s="43">
        <v>14</v>
      </c>
      <c r="J160" s="43">
        <v>53</v>
      </c>
      <c r="K160" s="44">
        <v>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</v>
      </c>
      <c r="H161" s="43">
        <v>0</v>
      </c>
      <c r="I161" s="43">
        <v>16</v>
      </c>
      <c r="J161" s="43">
        <v>104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134</v>
      </c>
      <c r="E163" s="42" t="s">
        <v>84</v>
      </c>
      <c r="F163" s="43">
        <v>25</v>
      </c>
      <c r="G163" s="43">
        <v>2</v>
      </c>
      <c r="H163" s="43">
        <v>2</v>
      </c>
      <c r="I163" s="43">
        <v>9</v>
      </c>
      <c r="J163" s="43">
        <v>62</v>
      </c>
      <c r="K163" s="44" t="s">
        <v>44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119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20</v>
      </c>
      <c r="H165" s="19">
        <f t="shared" si="78"/>
        <v>20</v>
      </c>
      <c r="I165" s="19">
        <f t="shared" si="78"/>
        <v>84</v>
      </c>
      <c r="J165" s="19">
        <f t="shared" si="78"/>
        <v>588</v>
      </c>
      <c r="K165" s="25"/>
      <c r="L165" s="19">
        <f t="shared" ref="L165" si="79">SUM(L158:L164)</f>
        <v>119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119</v>
      </c>
      <c r="F167" s="43">
        <v>220</v>
      </c>
      <c r="G167" s="43">
        <v>5</v>
      </c>
      <c r="H167" s="43">
        <v>9</v>
      </c>
      <c r="I167" s="43">
        <v>18</v>
      </c>
      <c r="J167" s="43">
        <v>138</v>
      </c>
      <c r="K167" s="44" t="s">
        <v>122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68</v>
      </c>
      <c r="F168" s="43">
        <v>90</v>
      </c>
      <c r="G168" s="43">
        <v>10</v>
      </c>
      <c r="H168" s="43">
        <v>12</v>
      </c>
      <c r="I168" s="43">
        <v>18</v>
      </c>
      <c r="J168" s="43">
        <v>132</v>
      </c>
      <c r="K168" s="44">
        <v>603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121</v>
      </c>
      <c r="F169" s="43">
        <v>150</v>
      </c>
      <c r="G169" s="43">
        <v>6</v>
      </c>
      <c r="H169" s="43">
        <v>7</v>
      </c>
      <c r="I169" s="43">
        <v>32</v>
      </c>
      <c r="J169" s="43">
        <v>308</v>
      </c>
      <c r="K169" s="44" t="s">
        <v>123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</v>
      </c>
      <c r="H170" s="43">
        <v>0</v>
      </c>
      <c r="I170" s="43">
        <v>24</v>
      </c>
      <c r="J170" s="43">
        <v>91</v>
      </c>
      <c r="K170" s="44" t="s">
        <v>44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20</v>
      </c>
      <c r="G171" s="43">
        <v>2</v>
      </c>
      <c r="H171" s="43">
        <v>0</v>
      </c>
      <c r="I171" s="43">
        <v>10</v>
      </c>
      <c r="J171" s="43">
        <v>69</v>
      </c>
      <c r="K171" s="44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3</v>
      </c>
      <c r="H172" s="43">
        <v>0</v>
      </c>
      <c r="I172" s="43">
        <v>13</v>
      </c>
      <c r="J172" s="43">
        <v>69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 t="s">
        <v>134</v>
      </c>
      <c r="E173" s="42" t="s">
        <v>120</v>
      </c>
      <c r="F173" s="43">
        <v>5</v>
      </c>
      <c r="G173" s="43">
        <v>1</v>
      </c>
      <c r="H173" s="43">
        <v>0</v>
      </c>
      <c r="I173" s="43">
        <v>3</v>
      </c>
      <c r="J173" s="43">
        <v>16</v>
      </c>
      <c r="K173" s="44" t="s">
        <v>44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166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80">SUM(G166:G174)</f>
        <v>27</v>
      </c>
      <c r="H175" s="19">
        <f t="shared" si="80"/>
        <v>28</v>
      </c>
      <c r="I175" s="19">
        <f t="shared" si="80"/>
        <v>118</v>
      </c>
      <c r="J175" s="19">
        <f t="shared" si="80"/>
        <v>823</v>
      </c>
      <c r="K175" s="25"/>
      <c r="L175" s="19">
        <f t="shared" ref="L175" si="81">SUM(L166:L174)</f>
        <v>166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1220</v>
      </c>
      <c r="G176" s="32">
        <f t="shared" ref="G176" si="82">G165+G175</f>
        <v>47</v>
      </c>
      <c r="H176" s="32">
        <f t="shared" ref="H176" si="83">H165+H175</f>
        <v>48</v>
      </c>
      <c r="I176" s="32">
        <f t="shared" ref="I176" si="84">I165+I175</f>
        <v>202</v>
      </c>
      <c r="J176" s="32">
        <f t="shared" ref="J176:L176" si="85">J165+J175</f>
        <v>1411</v>
      </c>
      <c r="K176" s="32"/>
      <c r="L176" s="32">
        <f t="shared" si="85"/>
        <v>285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124</v>
      </c>
      <c r="F177" s="40">
        <v>190</v>
      </c>
      <c r="G177" s="40">
        <v>14</v>
      </c>
      <c r="H177" s="40">
        <v>9</v>
      </c>
      <c r="I177" s="40">
        <v>22</v>
      </c>
      <c r="J177" s="40">
        <v>206</v>
      </c>
      <c r="K177" s="41" t="s">
        <v>126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125</v>
      </c>
      <c r="F179" s="43">
        <v>215</v>
      </c>
      <c r="G179" s="43">
        <v>0</v>
      </c>
      <c r="H179" s="43">
        <v>0</v>
      </c>
      <c r="I179" s="43">
        <v>15</v>
      </c>
      <c r="J179" s="43">
        <v>60</v>
      </c>
      <c r="K179" s="44">
        <v>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4</v>
      </c>
      <c r="H180" s="43">
        <v>0</v>
      </c>
      <c r="I180" s="43">
        <v>26</v>
      </c>
      <c r="J180" s="43">
        <v>173</v>
      </c>
      <c r="K180" s="44" t="s">
        <v>44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134</v>
      </c>
      <c r="E182" s="42" t="s">
        <v>85</v>
      </c>
      <c r="F182" s="43">
        <v>50</v>
      </c>
      <c r="G182" s="43">
        <v>2</v>
      </c>
      <c r="H182" s="43">
        <v>11</v>
      </c>
      <c r="I182" s="43">
        <v>21</v>
      </c>
      <c r="J182" s="43">
        <v>149</v>
      </c>
      <c r="K182" s="44" t="s">
        <v>44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119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20</v>
      </c>
      <c r="H184" s="19">
        <f t="shared" si="86"/>
        <v>20</v>
      </c>
      <c r="I184" s="19">
        <f t="shared" si="86"/>
        <v>84</v>
      </c>
      <c r="J184" s="19">
        <f t="shared" si="86"/>
        <v>588</v>
      </c>
      <c r="K184" s="25"/>
      <c r="L184" s="19">
        <f t="shared" ref="L184" si="87">SUM(L177:L183)</f>
        <v>119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128</v>
      </c>
      <c r="F186" s="43">
        <v>205</v>
      </c>
      <c r="G186" s="43">
        <v>5</v>
      </c>
      <c r="H186" s="43">
        <v>6</v>
      </c>
      <c r="I186" s="43">
        <v>9</v>
      </c>
      <c r="J186" s="43">
        <v>120</v>
      </c>
      <c r="K186" s="44" t="s">
        <v>131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127</v>
      </c>
      <c r="F187" s="43">
        <v>90</v>
      </c>
      <c r="G187" s="43">
        <v>11</v>
      </c>
      <c r="H187" s="43">
        <v>14</v>
      </c>
      <c r="I187" s="43">
        <v>12</v>
      </c>
      <c r="J187" s="43">
        <v>148</v>
      </c>
      <c r="K187" s="44" t="s">
        <v>132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129</v>
      </c>
      <c r="F188" s="43">
        <v>150</v>
      </c>
      <c r="G188" s="43">
        <v>6</v>
      </c>
      <c r="H188" s="43">
        <v>8</v>
      </c>
      <c r="I188" s="43">
        <v>43</v>
      </c>
      <c r="J188" s="43">
        <v>280</v>
      </c>
      <c r="K188" s="44" t="s">
        <v>133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130</v>
      </c>
      <c r="F189" s="43">
        <v>200</v>
      </c>
      <c r="G189" s="43">
        <v>0</v>
      </c>
      <c r="H189" s="43">
        <v>0</v>
      </c>
      <c r="I189" s="43">
        <v>25</v>
      </c>
      <c r="J189" s="43">
        <v>102</v>
      </c>
      <c r="K189" s="44">
        <v>24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</v>
      </c>
      <c r="H190" s="43">
        <v>0</v>
      </c>
      <c r="I190" s="43">
        <v>16</v>
      </c>
      <c r="J190" s="43">
        <v>104</v>
      </c>
      <c r="K190" s="44" t="s">
        <v>44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3</v>
      </c>
      <c r="H191" s="43">
        <v>0</v>
      </c>
      <c r="I191" s="43">
        <v>13</v>
      </c>
      <c r="J191" s="43">
        <v>69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166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27</v>
      </c>
      <c r="H194" s="19">
        <f t="shared" si="88"/>
        <v>28</v>
      </c>
      <c r="I194" s="19">
        <f t="shared" si="88"/>
        <v>118</v>
      </c>
      <c r="J194" s="19">
        <f t="shared" si="88"/>
        <v>823</v>
      </c>
      <c r="K194" s="25"/>
      <c r="L194" s="19">
        <f t="shared" ref="L194" si="89">SUM(L185:L193)</f>
        <v>166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1210</v>
      </c>
      <c r="G195" s="32">
        <f t="shared" ref="G195" si="90">G184+G194</f>
        <v>47</v>
      </c>
      <c r="H195" s="32">
        <f t="shared" ref="H195" si="91">H184+H194</f>
        <v>48</v>
      </c>
      <c r="I195" s="32">
        <f t="shared" ref="I195" si="92">I184+I194</f>
        <v>202</v>
      </c>
      <c r="J195" s="32">
        <f t="shared" ref="J195:L195" si="93">J184+J194</f>
        <v>1411</v>
      </c>
      <c r="K195" s="32"/>
      <c r="L195" s="32">
        <f t="shared" si="93"/>
        <v>285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1277.7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</v>
      </c>
      <c r="H196" s="34">
        <f t="shared" si="94"/>
        <v>48</v>
      </c>
      <c r="I196" s="34">
        <f t="shared" si="94"/>
        <v>202</v>
      </c>
      <c r="J196" s="34">
        <f t="shared" si="94"/>
        <v>1411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Камаева</cp:lastModifiedBy>
  <dcterms:created xsi:type="dcterms:W3CDTF">2022-05-16T14:23:56Z</dcterms:created>
  <dcterms:modified xsi:type="dcterms:W3CDTF">2026-01-29T12:17:45Z</dcterms:modified>
</cp:coreProperties>
</file>