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80" windowHeight="119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19" i="1"/>
  <c r="H100" i="1"/>
  <c r="I81" i="1"/>
  <c r="I24" i="1"/>
  <c r="J176" i="1"/>
  <c r="H62" i="1"/>
  <c r="F195" i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<sst xmlns="http://schemas.openxmlformats.org/spreadsheetml/2006/main" count="364" uniqueCount="132">
  <si>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</si>
  <si>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</si>
  <si>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</si>
  <si>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</si>
  <si>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</si>
  <si>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</si>
  <si>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</si>
  <si>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</si>
  <si>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</si>
  <si>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</si>
  <si>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</si>
  <si>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</si>
  <si>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</si>
  <si>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</si>
  <si>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</si>
  <si>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</si>
  <si>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</si>
  <si>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</si>
  <si>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</si>
  <si>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</si>
  <si>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</si>
  <si>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</si>
  <si>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</si>
  <si>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</si>
  <si>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</si>
  <si>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</si>
  <si>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</si>
  <si>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</si>
  <si>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</si>
  <si>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</si>
  <si>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</si>
  <si>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</si>
  <si>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</si>
  <si>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</si>
  <si>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</si>
  <si>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</si>
  <si>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</si>
  <si>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</si>
  <si>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</si>
  <si>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зеленый с лимоном</t>
  </si>
  <si>
    <t>Булка Сухоложская Витаминизированная</t>
  </si>
  <si>
    <t>Печенье</t>
  </si>
  <si>
    <t>пром</t>
  </si>
  <si>
    <t>Борщ с капустой и картофелем, сметана</t>
  </si>
  <si>
    <t>доп. блюдо</t>
  </si>
  <si>
    <t>Хлеб ржаной</t>
  </si>
  <si>
    <t>79/81</t>
  </si>
  <si>
    <t>Яблоки</t>
  </si>
  <si>
    <t>Кофейный напиток с молоком</t>
  </si>
  <si>
    <t xml:space="preserve">Пюре картофельное/кабачки тушеные </t>
  </si>
  <si>
    <t>Напиток из ягодной смеси</t>
  </si>
  <si>
    <t>178/37</t>
  </si>
  <si>
    <t>187/271</t>
  </si>
  <si>
    <t>Какао витаминизированное</t>
  </si>
  <si>
    <t>Сыр (порциями)</t>
  </si>
  <si>
    <t>Суп-пюре из  картофеля и кабачков , гренки</t>
  </si>
  <si>
    <t>Компот из свежих яблок</t>
  </si>
  <si>
    <t>95/77</t>
  </si>
  <si>
    <t>Каша молочная "Пять злаков"/ масло сливочное</t>
  </si>
  <si>
    <t xml:space="preserve">Коктейль молочный </t>
  </si>
  <si>
    <t>177/49</t>
  </si>
  <si>
    <t>63/81</t>
  </si>
  <si>
    <t>Вафли</t>
  </si>
  <si>
    <t xml:space="preserve">Отварные макаронные изделия </t>
  </si>
  <si>
    <t>Сок фруктовый в потребительской упаковке</t>
  </si>
  <si>
    <t>Конфета</t>
  </si>
  <si>
    <t>282/32/249</t>
  </si>
  <si>
    <t>Плов / огурцы консервированные</t>
  </si>
  <si>
    <t>428/127</t>
  </si>
  <si>
    <t>Чай с лимоном</t>
  </si>
  <si>
    <t>258/51</t>
  </si>
  <si>
    <t>Тефтели /соус сметанный с томатом</t>
  </si>
  <si>
    <t>308/40</t>
  </si>
  <si>
    <t>бутерброд</t>
  </si>
  <si>
    <t>206/49</t>
  </si>
  <si>
    <t xml:space="preserve">Салат из отварной свеклы с растительным маслом и чесноком </t>
  </si>
  <si>
    <t>173/33</t>
  </si>
  <si>
    <t>Борщ Сибирский, сметана</t>
  </si>
  <si>
    <t>54/81</t>
  </si>
  <si>
    <t>Яйцо отварное</t>
  </si>
  <si>
    <t>Суп-пюре из цветной капусты, гренки</t>
  </si>
  <si>
    <t>Чай черный байховый с сахаром</t>
  </si>
  <si>
    <t>76/77</t>
  </si>
  <si>
    <t>Хлеб пшеничный</t>
  </si>
  <si>
    <t>282/32/202/127</t>
  </si>
  <si>
    <t>Тефтели "Домашние" / соус томатный/макаронные изделия отварные, с сыром /огурец консервированный</t>
  </si>
  <si>
    <t>Суп картофельный с бобовыми</t>
  </si>
  <si>
    <t>Азу</t>
  </si>
  <si>
    <t>Напиток "Витошка"</t>
  </si>
  <si>
    <t>Запеканка из творожная "Зебра" , сгущенное молоко</t>
  </si>
  <si>
    <t>Суфле из горбуши с овощами и рисом/соус молочный</t>
  </si>
  <si>
    <t>Зразы из цыпленка-бройлера слуком и яйцом/соус  томатный/ каша гречневая рассыпчатая с овощами</t>
  </si>
  <si>
    <t>612/32/249</t>
  </si>
  <si>
    <t>Фрикасе из курицы</t>
  </si>
  <si>
    <t>Рис отварной рассыпчатый /овощи припущенные</t>
  </si>
  <si>
    <t>214/233</t>
  </si>
  <si>
    <t>Паста шоколадная для бутербродов</t>
  </si>
  <si>
    <t>Куриный суп с рисом и картофелем</t>
  </si>
  <si>
    <t>393/40</t>
  </si>
  <si>
    <t>Булгур/цветная капуста припущенная</t>
  </si>
  <si>
    <t>274/279</t>
  </si>
  <si>
    <t>Кисель "Витошка"</t>
  </si>
  <si>
    <t>Шницель/соус сметанный с томатом</t>
  </si>
  <si>
    <t xml:space="preserve">Котлета из рыбы "Нежная"/ пюре картофельное /овощи припущенные </t>
  </si>
  <si>
    <t>273/187/233</t>
  </si>
  <si>
    <t>Салат из свежей капусты</t>
  </si>
  <si>
    <t>Рассольник Ленинградский/ сметана</t>
  </si>
  <si>
    <t>Гуляш</t>
  </si>
  <si>
    <t xml:space="preserve">Тефтели "Домашние" / соус томатный/ каша гречневая рассыпчатая с овощами </t>
  </si>
  <si>
    <t>Уха (горбуша)</t>
  </si>
  <si>
    <t>Запеканка творожная с клубникой , сгущенное молоко</t>
  </si>
  <si>
    <t>248/51</t>
  </si>
  <si>
    <t>кондитерское</t>
  </si>
  <si>
    <t>Куриный суп с макаронами</t>
  </si>
  <si>
    <t>Биточки рыбные "Новые"/соус молочный с морковью и шпинатом</t>
  </si>
  <si>
    <t>Пюре картофельное/кабачки тушеные</t>
  </si>
  <si>
    <t>Гематоген</t>
  </si>
  <si>
    <t>Каша молочная "Дружба" с карамелизованным яблоком / масло сливочное</t>
  </si>
  <si>
    <t>Суп из овощей/сметана</t>
  </si>
  <si>
    <t>66/81</t>
  </si>
  <si>
    <t>Крокеты из куриного филе и цветной капусты / соус молочный</t>
  </si>
  <si>
    <t>310/37</t>
  </si>
  <si>
    <t>Макаронные изделия отварные, с сыром</t>
  </si>
  <si>
    <t>Жаркое по-домашнему</t>
  </si>
  <si>
    <t>Каша рассыпчатая гречневая / овощи припущенные</t>
  </si>
  <si>
    <t>189/233</t>
  </si>
  <si>
    <t>Котлета рыбная /соус молочный с морковью и шпинатом/рис припущенный с овощами / кабачки тушеные</t>
  </si>
  <si>
    <t>403/33/191/271</t>
  </si>
  <si>
    <t>Голубцы ленивые / соус сметанный с томатом</t>
  </si>
  <si>
    <t>285/40</t>
  </si>
  <si>
    <t>Пюре картофельное / кукуруза консервированная</t>
  </si>
  <si>
    <t>187/259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</si>
</sst>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1" sqref="Q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260</v>
      </c>
      <c r="G6" s="40">
        <v>17</v>
      </c>
      <c r="H6" s="40">
        <v>14</v>
      </c>
      <c r="I6" s="40">
        <v>41</v>
      </c>
      <c r="J6" s="40">
        <v>335</v>
      </c>
      <c r="K6" s="41" t="s">
        <v>84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205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83</v>
      </c>
      <c r="F9" s="43">
        <v>30</v>
      </c>
      <c r="G9" s="43">
        <v>2</v>
      </c>
      <c r="H9" s="43">
        <v>0</v>
      </c>
      <c r="I9" s="43">
        <v>16</v>
      </c>
      <c r="J9" s="43">
        <v>104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41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180</v>
      </c>
      <c r="G14" s="43">
        <v>0</v>
      </c>
      <c r="H14" s="43">
        <v>0</v>
      </c>
      <c r="I14" s="43">
        <v>18</v>
      </c>
      <c r="J14" s="43">
        <v>71</v>
      </c>
      <c r="K14" s="44">
        <v>161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5</v>
      </c>
      <c r="H15" s="43">
        <v>6</v>
      </c>
      <c r="I15" s="43">
        <v>8</v>
      </c>
      <c r="J15" s="43">
        <v>102</v>
      </c>
      <c r="K15" s="44">
        <v>69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200</v>
      </c>
      <c r="G16" s="43">
        <v>17</v>
      </c>
      <c r="H16" s="43">
        <v>21</v>
      </c>
      <c r="I16" s="43">
        <v>38</v>
      </c>
      <c r="J16" s="43">
        <v>375</v>
      </c>
      <c r="K16" s="44">
        <v>399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</v>
      </c>
      <c r="H18" s="43">
        <v>0</v>
      </c>
      <c r="I18" s="43">
        <v>25</v>
      </c>
      <c r="J18" s="43">
        <v>102</v>
      </c>
      <c r="K18" s="44">
        <v>24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83</v>
      </c>
      <c r="F19" s="43">
        <v>30</v>
      </c>
      <c r="G19" s="43">
        <v>2</v>
      </c>
      <c r="H19" s="43">
        <v>0</v>
      </c>
      <c r="I19" s="43">
        <v>16</v>
      </c>
      <c r="J19" s="43">
        <v>104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3</v>
      </c>
      <c r="H20" s="43">
        <v>1</v>
      </c>
      <c r="I20" s="43">
        <v>13</v>
      </c>
      <c r="J20" s="43">
        <v>69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823</v>
      </c>
      <c r="K23" s="25"/>
      <c r="L23" s="19">
        <f t="shared" ref="L23" si="3">SUM(L14:L22)</f>
        <v>151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1365</v>
      </c>
      <c r="G24" s="32">
        <f t="shared" ref="G24:J24" si="4">G13+G23</f>
        <v>47</v>
      </c>
      <c r="H24" s="32">
        <f t="shared" si="4"/>
        <v>48</v>
      </c>
      <c r="I24" s="32">
        <f t="shared" si="4"/>
        <v>202</v>
      </c>
      <c r="J24" s="32">
        <f t="shared" si="4"/>
        <v>1412</v>
      </c>
      <c r="K24" s="32"/>
      <c r="L24" s="32">
        <f t="shared" ref="L24" si="5">L13+L23</f>
        <v>259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17</v>
      </c>
      <c r="H25" s="40">
        <v>20</v>
      </c>
      <c r="I25" s="40">
        <v>37</v>
      </c>
      <c r="J25" s="40">
        <v>362</v>
      </c>
      <c r="K25" s="41" t="s">
        <v>70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</v>
      </c>
      <c r="H27" s="43">
        <v>0</v>
      </c>
      <c r="I27" s="43">
        <v>13</v>
      </c>
      <c r="J27" s="43">
        <v>53</v>
      </c>
      <c r="K27" s="44">
        <v>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83</v>
      </c>
      <c r="F28" s="43">
        <v>30</v>
      </c>
      <c r="G28" s="43">
        <v>2</v>
      </c>
      <c r="H28" s="43">
        <v>0</v>
      </c>
      <c r="I28" s="43">
        <v>16</v>
      </c>
      <c r="J28" s="43">
        <v>104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</v>
      </c>
      <c r="H32" s="19">
        <f t="shared" ref="H32" si="7">SUM(H25:H31)</f>
        <v>20</v>
      </c>
      <c r="I32" s="19">
        <f t="shared" ref="I32" si="8">SUM(I25:I31)</f>
        <v>84</v>
      </c>
      <c r="J32" s="19">
        <f t="shared" ref="J32:L32" si="9">SUM(J25:J31)</f>
        <v>590</v>
      </c>
      <c r="K32" s="25"/>
      <c r="L32" s="19">
        <f t="shared" si="9"/>
        <v>108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205</v>
      </c>
      <c r="G34" s="43">
        <v>2</v>
      </c>
      <c r="H34" s="43">
        <v>5</v>
      </c>
      <c r="I34" s="43">
        <v>16</v>
      </c>
      <c r="J34" s="43">
        <v>132</v>
      </c>
      <c r="K34" s="44" t="s">
        <v>46</v>
      </c>
      <c r="L34" s="43"/>
    </row>
    <row r="35" spans="1:12" ht="15" customHeight="1" x14ac:dyDescent="0.25">
      <c r="A35" s="14"/>
      <c r="B35" s="15"/>
      <c r="C35" s="11"/>
      <c r="D35" s="7" t="s">
        <v>28</v>
      </c>
      <c r="E35" s="42" t="s">
        <v>90</v>
      </c>
      <c r="F35" s="43">
        <v>90</v>
      </c>
      <c r="G35" s="43">
        <v>13</v>
      </c>
      <c r="H35" s="43">
        <v>14</v>
      </c>
      <c r="I35" s="43">
        <v>10</v>
      </c>
      <c r="J35" s="43">
        <v>134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6</v>
      </c>
      <c r="H36" s="43">
        <v>8</v>
      </c>
      <c r="I36" s="43">
        <v>34</v>
      </c>
      <c r="J36" s="43">
        <v>261</v>
      </c>
      <c r="K36" s="44" t="s">
        <v>52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83</v>
      </c>
      <c r="F38" s="43">
        <v>30</v>
      </c>
      <c r="G38" s="43">
        <v>2</v>
      </c>
      <c r="H38" s="43">
        <v>0</v>
      </c>
      <c r="I38" s="43">
        <v>16</v>
      </c>
      <c r="J38" s="43">
        <v>104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4</v>
      </c>
      <c r="H39" s="43">
        <v>1</v>
      </c>
      <c r="I39" s="43">
        <v>17</v>
      </c>
      <c r="J39" s="43">
        <v>91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824</v>
      </c>
      <c r="K42" s="25"/>
      <c r="L42" s="19">
        <f t="shared" si="13"/>
        <v>151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1275</v>
      </c>
      <c r="G43" s="32">
        <f t="shared" ref="G43" si="14">G32+G42</f>
        <v>46</v>
      </c>
      <c r="H43" s="32">
        <f t="shared" ref="H43" si="15">H32+H42</f>
        <v>48</v>
      </c>
      <c r="I43" s="32">
        <f t="shared" ref="I43" si="16">I32+I42</f>
        <v>202</v>
      </c>
      <c r="J43" s="32">
        <f t="shared" ref="J43:L43" si="17">J32+J42</f>
        <v>1414</v>
      </c>
      <c r="K43" s="32"/>
      <c r="L43" s="32">
        <f t="shared" si="17"/>
        <v>259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240</v>
      </c>
      <c r="G44" s="40">
        <v>10</v>
      </c>
      <c r="H44" s="40">
        <v>14</v>
      </c>
      <c r="I44" s="40">
        <v>48</v>
      </c>
      <c r="J44" s="40">
        <v>315</v>
      </c>
      <c r="K44" s="41" t="s">
        <v>92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83</v>
      </c>
      <c r="F47" s="43">
        <v>40</v>
      </c>
      <c r="G47" s="43">
        <v>3</v>
      </c>
      <c r="H47" s="43">
        <v>0</v>
      </c>
      <c r="I47" s="43">
        <v>21</v>
      </c>
      <c r="J47" s="43">
        <v>138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44</v>
      </c>
      <c r="E49" s="42" t="s">
        <v>54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588</v>
      </c>
      <c r="K51" s="25"/>
      <c r="L51" s="19">
        <f t="shared" si="21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4</v>
      </c>
      <c r="H53" s="43">
        <v>9</v>
      </c>
      <c r="I53" s="43">
        <v>18</v>
      </c>
      <c r="J53" s="43">
        <v>158</v>
      </c>
      <c r="K53" s="44" t="s">
        <v>57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90</v>
      </c>
      <c r="G54" s="43">
        <v>11</v>
      </c>
      <c r="H54" s="43">
        <v>11</v>
      </c>
      <c r="I54" s="43">
        <v>18</v>
      </c>
      <c r="J54" s="43">
        <v>144</v>
      </c>
      <c r="K54" s="44">
        <v>318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7</v>
      </c>
      <c r="H55" s="43">
        <v>7</v>
      </c>
      <c r="I55" s="43">
        <v>44</v>
      </c>
      <c r="J55" s="43">
        <v>322</v>
      </c>
      <c r="K55" s="44" t="s">
        <v>95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83</v>
      </c>
      <c r="F57" s="43">
        <v>20</v>
      </c>
      <c r="G57" s="43">
        <v>2</v>
      </c>
      <c r="H57" s="43">
        <v>0</v>
      </c>
      <c r="I57" s="43">
        <v>10</v>
      </c>
      <c r="J57" s="43">
        <v>69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3</v>
      </c>
      <c r="H58" s="43">
        <v>1</v>
      </c>
      <c r="I58" s="43">
        <v>13</v>
      </c>
      <c r="J58" s="43">
        <v>69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27</v>
      </c>
      <c r="H61" s="19">
        <f t="shared" ref="H61" si="23">SUM(H52:H60)</f>
        <v>28</v>
      </c>
      <c r="I61" s="19">
        <f t="shared" ref="I61" si="24">SUM(I52:I60)</f>
        <v>118</v>
      </c>
      <c r="J61" s="19">
        <f t="shared" ref="J61:L61" si="25">SUM(J52:J60)</f>
        <v>823</v>
      </c>
      <c r="K61" s="25"/>
      <c r="L61" s="19">
        <f t="shared" si="25"/>
        <v>151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47</v>
      </c>
      <c r="H62" s="32">
        <f t="shared" ref="H62" si="27">H51+H61</f>
        <v>48</v>
      </c>
      <c r="I62" s="32">
        <f t="shared" ref="I62" si="28">I51+I61</f>
        <v>202</v>
      </c>
      <c r="J62" s="32">
        <f t="shared" ref="J62:L62" si="29">J51+J61</f>
        <v>1411</v>
      </c>
      <c r="K62" s="32"/>
      <c r="L62" s="32">
        <f t="shared" si="29"/>
        <v>259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245</v>
      </c>
      <c r="G63" s="40">
        <v>12</v>
      </c>
      <c r="H63" s="40">
        <v>10</v>
      </c>
      <c r="I63" s="40">
        <v>43</v>
      </c>
      <c r="J63" s="40">
        <v>257</v>
      </c>
      <c r="K63" s="41" t="s">
        <v>60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83</v>
      </c>
      <c r="F66" s="43">
        <v>40</v>
      </c>
      <c r="G66" s="43">
        <v>3</v>
      </c>
      <c r="H66" s="43">
        <v>0</v>
      </c>
      <c r="I66" s="43">
        <v>21</v>
      </c>
      <c r="J66" s="43">
        <v>138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96</v>
      </c>
      <c r="F68" s="43">
        <v>15</v>
      </c>
      <c r="G68" s="43">
        <v>0</v>
      </c>
      <c r="H68" s="43">
        <v>6</v>
      </c>
      <c r="I68" s="43">
        <v>2</v>
      </c>
      <c r="J68" s="43">
        <v>62</v>
      </c>
      <c r="K68" s="44">
        <v>157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84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43">
        <v>200</v>
      </c>
      <c r="G72" s="43">
        <v>7</v>
      </c>
      <c r="H72" s="43">
        <v>8</v>
      </c>
      <c r="I72" s="43">
        <v>21</v>
      </c>
      <c r="J72" s="43">
        <v>152</v>
      </c>
      <c r="K72" s="44">
        <v>68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9</v>
      </c>
      <c r="H73" s="43">
        <v>11</v>
      </c>
      <c r="I73" s="43">
        <v>6</v>
      </c>
      <c r="J73" s="43">
        <v>136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150</v>
      </c>
      <c r="G74" s="43">
        <v>6</v>
      </c>
      <c r="H74" s="43">
        <v>8</v>
      </c>
      <c r="I74" s="43">
        <v>34</v>
      </c>
      <c r="J74" s="43">
        <v>295</v>
      </c>
      <c r="K74" s="44" t="s">
        <v>100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</v>
      </c>
      <c r="H75" s="43">
        <v>0</v>
      </c>
      <c r="I75" s="43">
        <v>28</v>
      </c>
      <c r="J75" s="43">
        <v>67</v>
      </c>
      <c r="K75" s="44">
        <v>15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83</v>
      </c>
      <c r="F76" s="43">
        <v>30</v>
      </c>
      <c r="G76" s="43">
        <v>2</v>
      </c>
      <c r="H76" s="43">
        <v>0</v>
      </c>
      <c r="I76" s="43">
        <v>16</v>
      </c>
      <c r="J76" s="43">
        <v>104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3</v>
      </c>
      <c r="H77" s="43">
        <v>1</v>
      </c>
      <c r="I77" s="43">
        <v>13</v>
      </c>
      <c r="J77" s="43">
        <v>69</v>
      </c>
      <c r="K77" s="44" t="s">
        <v>42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28</v>
      </c>
      <c r="I80" s="19">
        <f t="shared" ref="I80" si="36">SUM(I71:I79)</f>
        <v>118</v>
      </c>
      <c r="J80" s="19">
        <f t="shared" ref="J80:L80" si="37">SUM(J71:J79)</f>
        <v>823</v>
      </c>
      <c r="K80" s="25"/>
      <c r="L80" s="19">
        <f t="shared" si="37"/>
        <v>151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47</v>
      </c>
      <c r="H81" s="32">
        <f t="shared" ref="H81" si="39">H70+H80</f>
        <v>48</v>
      </c>
      <c r="I81" s="32">
        <f t="shared" ref="I81" si="40">I70+I80</f>
        <v>202</v>
      </c>
      <c r="J81" s="32">
        <f t="shared" ref="J81:L81" si="41">J70+J80</f>
        <v>1411</v>
      </c>
      <c r="K81" s="32"/>
      <c r="L81" s="32">
        <f t="shared" si="41"/>
        <v>259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230</v>
      </c>
      <c r="G82" s="40">
        <v>11</v>
      </c>
      <c r="H82" s="40">
        <v>15</v>
      </c>
      <c r="I82" s="40">
        <v>34</v>
      </c>
      <c r="J82" s="40">
        <v>279</v>
      </c>
      <c r="K82" s="41" t="s">
        <v>104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210</v>
      </c>
      <c r="G84" s="43">
        <v>4</v>
      </c>
      <c r="H84" s="43">
        <v>3</v>
      </c>
      <c r="I84" s="43">
        <v>19</v>
      </c>
      <c r="J84" s="43">
        <v>109</v>
      </c>
      <c r="K84" s="44">
        <v>16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40</v>
      </c>
      <c r="G85" s="43">
        <v>3</v>
      </c>
      <c r="H85" s="43">
        <v>0</v>
      </c>
      <c r="I85" s="43">
        <v>21</v>
      </c>
      <c r="J85" s="43">
        <v>138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62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588</v>
      </c>
      <c r="K89" s="25"/>
      <c r="L89" s="19">
        <f t="shared" si="45"/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</v>
      </c>
      <c r="H90" s="43">
        <v>5</v>
      </c>
      <c r="I90" s="43">
        <v>2</v>
      </c>
      <c r="J90" s="43">
        <v>53</v>
      </c>
      <c r="K90" s="44">
        <v>109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106</v>
      </c>
      <c r="F91" s="43">
        <v>205</v>
      </c>
      <c r="G91" s="43">
        <v>6</v>
      </c>
      <c r="H91" s="43">
        <v>6</v>
      </c>
      <c r="I91" s="43">
        <v>13</v>
      </c>
      <c r="J91" s="43">
        <v>121</v>
      </c>
      <c r="K91" s="44" t="s">
        <v>61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107</v>
      </c>
      <c r="F92" s="43">
        <v>90</v>
      </c>
      <c r="G92" s="43">
        <v>12</v>
      </c>
      <c r="H92" s="43">
        <v>9</v>
      </c>
      <c r="I92" s="43">
        <v>6</v>
      </c>
      <c r="J92" s="43">
        <v>138</v>
      </c>
      <c r="K92" s="44">
        <v>429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4</v>
      </c>
      <c r="H93" s="43">
        <v>7</v>
      </c>
      <c r="I93" s="43">
        <v>43</v>
      </c>
      <c r="J93" s="43">
        <v>236</v>
      </c>
      <c r="K93" s="44">
        <v>188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25</v>
      </c>
      <c r="J94" s="43">
        <v>102</v>
      </c>
      <c r="K94" s="44">
        <v>28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83</v>
      </c>
      <c r="F95" s="43">
        <v>30</v>
      </c>
      <c r="G95" s="43">
        <v>2</v>
      </c>
      <c r="H95" s="43">
        <v>0</v>
      </c>
      <c r="I95" s="43">
        <v>16</v>
      </c>
      <c r="J95" s="43">
        <v>104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3</v>
      </c>
      <c r="H96" s="43">
        <v>1</v>
      </c>
      <c r="I96" s="43">
        <v>13</v>
      </c>
      <c r="J96" s="43">
        <v>69</v>
      </c>
      <c r="K96" s="44" t="s">
        <v>42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823</v>
      </c>
      <c r="K99" s="25"/>
      <c r="L99" s="19">
        <f t="shared" si="49"/>
        <v>151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1411</v>
      </c>
      <c r="K100" s="32"/>
      <c r="L100" s="32">
        <f t="shared" si="53"/>
        <v>259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250</v>
      </c>
      <c r="G101" s="40">
        <v>15</v>
      </c>
      <c r="H101" s="40">
        <v>17</v>
      </c>
      <c r="I101" s="40">
        <v>54</v>
      </c>
      <c r="J101" s="40">
        <v>401</v>
      </c>
      <c r="K101" s="41" t="s">
        <v>66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215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30</v>
      </c>
      <c r="G104" s="43">
        <v>2</v>
      </c>
      <c r="H104" s="43">
        <v>0</v>
      </c>
      <c r="I104" s="43">
        <v>16</v>
      </c>
      <c r="J104" s="43">
        <v>104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54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84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220</v>
      </c>
      <c r="G110" s="43">
        <v>6</v>
      </c>
      <c r="H110" s="43">
        <v>5</v>
      </c>
      <c r="I110" s="43">
        <v>8</v>
      </c>
      <c r="J110" s="43">
        <v>124</v>
      </c>
      <c r="K110" s="44">
        <v>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200</v>
      </c>
      <c r="G111" s="43">
        <v>16</v>
      </c>
      <c r="H111" s="43">
        <v>19</v>
      </c>
      <c r="I111" s="43">
        <v>52</v>
      </c>
      <c r="J111" s="43">
        <v>417</v>
      </c>
      <c r="K111" s="44" t="s">
        <v>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83</v>
      </c>
      <c r="F114" s="43">
        <v>30</v>
      </c>
      <c r="G114" s="43">
        <v>2</v>
      </c>
      <c r="H114" s="43">
        <v>0</v>
      </c>
      <c r="I114" s="43">
        <v>16</v>
      </c>
      <c r="J114" s="43">
        <v>104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3</v>
      </c>
      <c r="H115" s="43">
        <v>1</v>
      </c>
      <c r="I115" s="43">
        <v>13</v>
      </c>
      <c r="J115" s="43">
        <v>69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 t="s">
        <v>112</v>
      </c>
      <c r="E116" s="42" t="s">
        <v>65</v>
      </c>
      <c r="F116" s="43">
        <v>20</v>
      </c>
      <c r="G116" s="43">
        <v>0</v>
      </c>
      <c r="H116" s="43">
        <v>3</v>
      </c>
      <c r="I116" s="43">
        <v>6</v>
      </c>
      <c r="J116" s="43">
        <v>19</v>
      </c>
      <c r="K116" s="44" t="s">
        <v>42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119</v>
      </c>
      <c r="J118" s="19">
        <f t="shared" si="56"/>
        <v>824</v>
      </c>
      <c r="K118" s="25"/>
      <c r="L118" s="19">
        <f t="shared" ref="L118" si="57">SUM(L109:L117)</f>
        <v>151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1205</v>
      </c>
      <c r="G119" s="32">
        <f t="shared" ref="G119" si="58">G108+G118</f>
        <v>47</v>
      </c>
      <c r="H119" s="32">
        <f t="shared" ref="H119" si="59">H108+H118</f>
        <v>48</v>
      </c>
      <c r="I119" s="32">
        <f t="shared" ref="I119" si="60">I108+I118</f>
        <v>203</v>
      </c>
      <c r="J119" s="32">
        <f t="shared" ref="J119:L119" si="61">J108+J118</f>
        <v>1412</v>
      </c>
      <c r="K119" s="32"/>
      <c r="L119" s="32">
        <f t="shared" si="61"/>
        <v>259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150</v>
      </c>
      <c r="G120" s="40">
        <v>18</v>
      </c>
      <c r="H120" s="40">
        <v>20</v>
      </c>
      <c r="I120" s="40">
        <v>36</v>
      </c>
      <c r="J120" s="40">
        <v>361</v>
      </c>
      <c r="K120" s="41" t="s">
        <v>111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</v>
      </c>
      <c r="H122" s="43">
        <v>0</v>
      </c>
      <c r="I122" s="43">
        <v>14</v>
      </c>
      <c r="J122" s="43">
        <v>53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16</v>
      </c>
      <c r="J123" s="43">
        <v>104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589</v>
      </c>
      <c r="K127" s="25"/>
      <c r="L127" s="19">
        <f t="shared" ref="L127" si="63">SUM(L120:L126)</f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7</v>
      </c>
      <c r="H129" s="43">
        <v>8</v>
      </c>
      <c r="I129" s="43">
        <v>17</v>
      </c>
      <c r="J129" s="43">
        <v>142</v>
      </c>
      <c r="K129" s="44">
        <v>70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10</v>
      </c>
      <c r="H130" s="43">
        <v>11</v>
      </c>
      <c r="I130" s="43">
        <v>19</v>
      </c>
      <c r="J130" s="43">
        <v>152</v>
      </c>
      <c r="K130" s="44" t="s">
        <v>76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5</v>
      </c>
      <c r="H131" s="43">
        <v>8</v>
      </c>
      <c r="I131" s="43">
        <v>37</v>
      </c>
      <c r="J131" s="43">
        <v>295</v>
      </c>
      <c r="K131" s="44" t="s">
        <v>52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83</v>
      </c>
      <c r="F133" s="43">
        <v>30</v>
      </c>
      <c r="G133" s="43">
        <v>2</v>
      </c>
      <c r="H133" s="43">
        <v>0</v>
      </c>
      <c r="I133" s="43">
        <v>16</v>
      </c>
      <c r="J133" s="43">
        <v>104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3</v>
      </c>
      <c r="H134" s="43">
        <v>1</v>
      </c>
      <c r="I134" s="43">
        <v>13</v>
      </c>
      <c r="J134" s="43">
        <v>69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151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823</v>
      </c>
      <c r="K137" s="25"/>
      <c r="L137" s="19">
        <f t="shared" ref="L137" si="65">SUM(L128:L136)</f>
        <v>151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1412</v>
      </c>
      <c r="K138" s="32"/>
      <c r="L138" s="32">
        <f t="shared" si="69"/>
        <v>259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230</v>
      </c>
      <c r="G139" s="40">
        <v>8</v>
      </c>
      <c r="H139" s="40">
        <v>13</v>
      </c>
      <c r="I139" s="40">
        <v>29</v>
      </c>
      <c r="J139" s="40">
        <v>227</v>
      </c>
      <c r="K139" s="41" t="s">
        <v>74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83</v>
      </c>
      <c r="F142" s="43">
        <v>40</v>
      </c>
      <c r="G142" s="43">
        <v>3</v>
      </c>
      <c r="H142" s="43">
        <v>0</v>
      </c>
      <c r="I142" s="43">
        <v>21</v>
      </c>
      <c r="J142" s="43">
        <v>138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73</v>
      </c>
      <c r="E144" s="42" t="s">
        <v>54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5" x14ac:dyDescent="0.25">
      <c r="A145" s="23"/>
      <c r="B145" s="15"/>
      <c r="C145" s="11"/>
      <c r="D145" s="6" t="s">
        <v>44</v>
      </c>
      <c r="E145" s="42" t="s">
        <v>116</v>
      </c>
      <c r="F145" s="43">
        <v>25</v>
      </c>
      <c r="G145" s="43">
        <v>2</v>
      </c>
      <c r="H145" s="43">
        <v>1</v>
      </c>
      <c r="I145" s="43">
        <v>19</v>
      </c>
      <c r="J145" s="43">
        <v>88</v>
      </c>
      <c r="K145" s="44" t="s">
        <v>42</v>
      </c>
      <c r="L145" s="43">
        <v>108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</v>
      </c>
      <c r="H146" s="19">
        <f t="shared" si="70"/>
        <v>20</v>
      </c>
      <c r="I146" s="19">
        <f t="shared" si="70"/>
        <v>84</v>
      </c>
      <c r="J146" s="19">
        <f t="shared" si="70"/>
        <v>588</v>
      </c>
      <c r="K146" s="25"/>
      <c r="L146" s="19">
        <f t="shared" ref="L146" si="71">SUM(L139:L145)</f>
        <v>108</v>
      </c>
    </row>
    <row r="147" spans="1:12" ht="1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118</v>
      </c>
      <c r="F148" s="43">
        <v>205</v>
      </c>
      <c r="G148" s="43">
        <v>4</v>
      </c>
      <c r="H148" s="43">
        <v>6</v>
      </c>
      <c r="I148" s="43">
        <v>7</v>
      </c>
      <c r="J148" s="43">
        <v>112</v>
      </c>
      <c r="K148" s="44" t="s">
        <v>119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120</v>
      </c>
      <c r="F149" s="43">
        <v>90</v>
      </c>
      <c r="G149" s="43">
        <v>12</v>
      </c>
      <c r="H149" s="43">
        <v>10</v>
      </c>
      <c r="I149" s="43">
        <v>18</v>
      </c>
      <c r="J149" s="43">
        <v>153</v>
      </c>
      <c r="K149" s="44" t="s">
        <v>121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122</v>
      </c>
      <c r="F150" s="43">
        <v>150</v>
      </c>
      <c r="G150" s="43">
        <v>5</v>
      </c>
      <c r="H150" s="43">
        <v>6</v>
      </c>
      <c r="I150" s="43">
        <v>35</v>
      </c>
      <c r="J150" s="43">
        <v>222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24</v>
      </c>
      <c r="J151" s="43">
        <v>91</v>
      </c>
      <c r="K151" s="44" t="s">
        <v>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30</v>
      </c>
      <c r="G152" s="43">
        <v>2</v>
      </c>
      <c r="H152" s="43">
        <v>0</v>
      </c>
      <c r="I152" s="43">
        <v>16</v>
      </c>
      <c r="J152" s="43">
        <v>104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3</v>
      </c>
      <c r="H153" s="43">
        <v>1</v>
      </c>
      <c r="I153" s="43">
        <v>13</v>
      </c>
      <c r="J153" s="43">
        <v>69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824</v>
      </c>
      <c r="K156" s="25"/>
      <c r="L156" s="19">
        <f t="shared" ref="L156" si="73">SUM(L147:L155)</f>
        <v>151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47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1412</v>
      </c>
      <c r="K157" s="32"/>
      <c r="L157" s="32">
        <f t="shared" si="77"/>
        <v>259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123</v>
      </c>
      <c r="F158" s="40">
        <v>190</v>
      </c>
      <c r="G158" s="40">
        <v>7</v>
      </c>
      <c r="H158" s="40">
        <v>10</v>
      </c>
      <c r="I158" s="40">
        <v>35</v>
      </c>
      <c r="J158" s="40">
        <v>217</v>
      </c>
      <c r="K158" s="41">
        <v>428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210</v>
      </c>
      <c r="G160" s="43">
        <v>4</v>
      </c>
      <c r="H160" s="43">
        <v>3</v>
      </c>
      <c r="I160" s="43">
        <v>19</v>
      </c>
      <c r="J160" s="43">
        <v>109</v>
      </c>
      <c r="K160" s="44">
        <v>16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40</v>
      </c>
      <c r="G161" s="43">
        <v>3</v>
      </c>
      <c r="H161" s="43">
        <v>0</v>
      </c>
      <c r="I161" s="43">
        <v>21</v>
      </c>
      <c r="J161" s="43">
        <v>138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44</v>
      </c>
      <c r="E163" s="42" t="s">
        <v>79</v>
      </c>
      <c r="F163" s="43">
        <v>40</v>
      </c>
      <c r="G163" s="43">
        <v>5</v>
      </c>
      <c r="H163" s="43">
        <v>5</v>
      </c>
      <c r="I163" s="43">
        <v>0</v>
      </c>
      <c r="J163" s="43">
        <v>63</v>
      </c>
      <c r="K163" s="44">
        <v>262</v>
      </c>
      <c r="L163" s="43"/>
    </row>
    <row r="164" spans="1:12" ht="15" x14ac:dyDescent="0.25">
      <c r="A164" s="23"/>
      <c r="B164" s="15"/>
      <c r="C164" s="11"/>
      <c r="D164" s="6" t="s">
        <v>44</v>
      </c>
      <c r="E164" s="42" t="s">
        <v>62</v>
      </c>
      <c r="F164" s="43">
        <v>25</v>
      </c>
      <c r="G164" s="43">
        <v>1</v>
      </c>
      <c r="H164" s="43">
        <v>2</v>
      </c>
      <c r="I164" s="43">
        <v>10</v>
      </c>
      <c r="J164" s="43">
        <v>62</v>
      </c>
      <c r="K164" s="44" t="s">
        <v>42</v>
      </c>
      <c r="L164" s="43">
        <v>108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85</v>
      </c>
      <c r="J165" s="19">
        <f t="shared" si="78"/>
        <v>589</v>
      </c>
      <c r="K165" s="25"/>
      <c r="L165" s="19">
        <f t="shared" ref="L165" si="79">SUM(L158:L164)</f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180</v>
      </c>
      <c r="G166" s="43">
        <v>0</v>
      </c>
      <c r="H166" s="43">
        <v>0</v>
      </c>
      <c r="I166" s="43">
        <v>18</v>
      </c>
      <c r="J166" s="43">
        <v>71</v>
      </c>
      <c r="K166" s="44">
        <v>161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205</v>
      </c>
      <c r="G167" s="43">
        <v>4</v>
      </c>
      <c r="H167" s="43">
        <v>5</v>
      </c>
      <c r="I167" s="43">
        <v>4</v>
      </c>
      <c r="J167" s="43">
        <v>96</v>
      </c>
      <c r="K167" s="44" t="s">
        <v>78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12</v>
      </c>
      <c r="H168" s="43">
        <v>13</v>
      </c>
      <c r="I168" s="43">
        <v>4</v>
      </c>
      <c r="J168" s="43">
        <v>131</v>
      </c>
      <c r="K168" s="44" t="s">
        <v>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124</v>
      </c>
      <c r="F169" s="43">
        <v>150</v>
      </c>
      <c r="G169" s="43">
        <v>6</v>
      </c>
      <c r="H169" s="43">
        <v>9</v>
      </c>
      <c r="I169" s="43">
        <v>35</v>
      </c>
      <c r="J169" s="43">
        <v>286</v>
      </c>
      <c r="K169" s="44" t="s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83</v>
      </c>
      <c r="F171" s="43">
        <v>30</v>
      </c>
      <c r="G171" s="43">
        <v>2</v>
      </c>
      <c r="H171" s="43">
        <v>0</v>
      </c>
      <c r="I171" s="43">
        <v>16</v>
      </c>
      <c r="J171" s="43">
        <v>104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3</v>
      </c>
      <c r="H172" s="43">
        <v>1</v>
      </c>
      <c r="I172" s="43">
        <v>13</v>
      </c>
      <c r="J172" s="43">
        <v>69</v>
      </c>
      <c r="K172" s="44" t="s">
        <v>42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824</v>
      </c>
      <c r="K175" s="25"/>
      <c r="L175" s="19">
        <f t="shared" ref="L175" si="81">SUM(L166:L174)</f>
        <v>151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47</v>
      </c>
      <c r="H176" s="32">
        <f t="shared" ref="H176" si="83">H165+H175</f>
        <v>48</v>
      </c>
      <c r="I176" s="32">
        <f t="shared" ref="I176" si="84">I165+I175</f>
        <v>203</v>
      </c>
      <c r="J176" s="32">
        <f t="shared" ref="J176:L176" si="85">J165+J175</f>
        <v>1413</v>
      </c>
      <c r="K176" s="32"/>
      <c r="L176" s="32">
        <f t="shared" si="85"/>
        <v>259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250</v>
      </c>
      <c r="G177" s="40">
        <v>16</v>
      </c>
      <c r="H177" s="40">
        <v>20</v>
      </c>
      <c r="I177" s="40">
        <v>33</v>
      </c>
      <c r="J177" s="40">
        <v>313</v>
      </c>
      <c r="K177" s="41" t="s">
        <v>127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</v>
      </c>
      <c r="H179" s="43">
        <v>0</v>
      </c>
      <c r="I179" s="43">
        <v>25</v>
      </c>
      <c r="J179" s="43">
        <v>102</v>
      </c>
      <c r="K179" s="44">
        <v>16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83</v>
      </c>
      <c r="F180" s="43">
        <v>50</v>
      </c>
      <c r="G180" s="43">
        <v>4</v>
      </c>
      <c r="H180" s="43">
        <v>0</v>
      </c>
      <c r="I180" s="43">
        <v>26</v>
      </c>
      <c r="J180" s="43">
        <v>173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220</v>
      </c>
      <c r="G186" s="43">
        <v>5</v>
      </c>
      <c r="H186" s="43">
        <v>5</v>
      </c>
      <c r="I186" s="43">
        <v>20</v>
      </c>
      <c r="J186" s="43">
        <v>169</v>
      </c>
      <c r="K186" s="44" t="s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11</v>
      </c>
      <c r="H187" s="43">
        <v>14</v>
      </c>
      <c r="I187" s="43">
        <v>12</v>
      </c>
      <c r="J187" s="43">
        <v>148</v>
      </c>
      <c r="K187" s="44" t="s">
        <v>129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130</v>
      </c>
      <c r="F188" s="43">
        <v>150</v>
      </c>
      <c r="G188" s="43">
        <v>6</v>
      </c>
      <c r="H188" s="43">
        <v>8</v>
      </c>
      <c r="I188" s="43">
        <v>44</v>
      </c>
      <c r="J188" s="43">
        <v>281</v>
      </c>
      <c r="K188" s="44" t="s">
        <v>131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30</v>
      </c>
      <c r="G190" s="43">
        <v>2</v>
      </c>
      <c r="H190" s="43">
        <v>0</v>
      </c>
      <c r="I190" s="43">
        <v>16</v>
      </c>
      <c r="J190" s="43">
        <v>104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3</v>
      </c>
      <c r="H191" s="43">
        <v>1</v>
      </c>
      <c r="I191" s="43">
        <v>13</v>
      </c>
      <c r="J191" s="43">
        <v>69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</v>
      </c>
      <c r="H194" s="19">
        <f t="shared" si="88"/>
        <v>28</v>
      </c>
      <c r="I194" s="19">
        <f t="shared" si="88"/>
        <v>119</v>
      </c>
      <c r="J194" s="19">
        <f t="shared" si="88"/>
        <v>824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1220</v>
      </c>
      <c r="G195" s="32">
        <f t="shared" ref="G195" si="90">G184+G194</f>
        <v>47</v>
      </c>
      <c r="H195" s="32">
        <f t="shared" ref="H195" si="91">H184+H194</f>
        <v>48</v>
      </c>
      <c r="I195" s="32">
        <f t="shared" ref="I195" si="92">I184+I194</f>
        <v>203</v>
      </c>
      <c r="J195" s="32">
        <f t="shared" ref="J195:L195" si="93">J184+J194</f>
        <v>1412</v>
      </c>
      <c r="K195" s="32"/>
      <c r="L195" s="32">
        <f t="shared" si="93"/>
        <v>259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4"/>
        <v>48</v>
      </c>
      <c r="I196" s="34">
        <f t="shared" si="94"/>
        <v>202.2</v>
      </c>
      <c r="J196" s="34">
        <f t="shared" si="94"/>
        <v>1412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Камаева</cp:lastModifiedBy>
  <cp:lastPrinted>2023-10-13T04:52:18Z</cp:lastPrinted>
  <dcterms:created xsi:type="dcterms:W3CDTF">2022-05-16T14:23:56Z</dcterms:created>
  <dcterms:modified xsi:type="dcterms:W3CDTF">2025-08-30T08:11:34Z</dcterms:modified>
</cp:coreProperties>
</file>